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JA\"/>
    </mc:Choice>
  </mc:AlternateContent>
  <bookViews>
    <workbookView xWindow="0" yWindow="0" windowWidth="23040" windowHeight="9960" tabRatio="500" activeTab="1"/>
  </bookViews>
  <sheets>
    <sheet name="予算" sheetId="1" r:id="rId1"/>
    <sheet name="トランザクション履歴" sheetId="2" r:id="rId2"/>
  </sheets>
  <definedNames>
    <definedName name="_xlnm._FilterDatabase" localSheetId="1" hidden="1">トランザクション履歴!$A$14:$G$16</definedName>
  </definedNames>
  <calcPr calcId="152511" concurrentCalc="0"/>
</workbook>
</file>

<file path=xl/calcChain.xml><?xml version="1.0" encoding="utf-8"?>
<calcChain xmlns="http://schemas.openxmlformats.org/spreadsheetml/2006/main">
  <c r="J5" i="1" l="1"/>
  <c r="I5" i="1"/>
  <c r="H5" i="1"/>
  <c r="I262" i="1"/>
  <c r="H262" i="1"/>
  <c r="H38" i="1"/>
  <c r="I58" i="1"/>
  <c r="H58" i="1"/>
  <c r="I48" i="1"/>
  <c r="H48" i="1"/>
  <c r="H99" i="1"/>
  <c r="I108" i="1"/>
  <c r="H108" i="1"/>
  <c r="I122" i="1"/>
  <c r="H122" i="1"/>
  <c r="I139" i="1"/>
  <c r="H139" i="1"/>
  <c r="I151" i="1"/>
  <c r="H151" i="1"/>
  <c r="I162" i="1"/>
  <c r="H162" i="1"/>
  <c r="I178" i="1"/>
  <c r="H178" i="1"/>
  <c r="I191" i="1"/>
  <c r="H191" i="1"/>
  <c r="I203" i="1"/>
  <c r="H203" i="1"/>
  <c r="I210" i="1"/>
  <c r="H210" i="1"/>
  <c r="I229" i="1"/>
  <c r="H229" i="1"/>
  <c r="I244" i="1"/>
  <c r="H244" i="1"/>
  <c r="I252" i="1"/>
  <c r="H252" i="1"/>
  <c r="I261" i="1"/>
  <c r="H261" i="1"/>
  <c r="I99" i="1"/>
  <c r="I79" i="1"/>
  <c r="H79" i="1"/>
  <c r="I38" i="1"/>
  <c r="J254" i="1"/>
  <c r="J246" i="1"/>
  <c r="J231" i="1"/>
  <c r="J212" i="1"/>
  <c r="J205" i="1"/>
  <c r="J193" i="1"/>
  <c r="J180" i="1"/>
  <c r="J164" i="1"/>
  <c r="J153" i="1"/>
  <c r="J141" i="1"/>
  <c r="J124" i="1"/>
  <c r="J110" i="1"/>
  <c r="J101" i="1"/>
  <c r="J81" i="1"/>
  <c r="J60" i="1"/>
  <c r="J12" i="1"/>
  <c r="I22" i="1"/>
  <c r="H22" i="1"/>
  <c r="B9" i="2"/>
  <c r="B8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B10" i="2"/>
</calcChain>
</file>

<file path=xl/sharedStrings.xml><?xml version="1.0" encoding="utf-8"?>
<sst xmlns="http://schemas.openxmlformats.org/spreadsheetml/2006/main" count="276" uniqueCount="244">
  <si>
    <t>住宅建築予算</t>
  </si>
  <si>
    <t>または、ここをクリックして Smartsheet で住宅建築予算を作成</t>
  </si>
  <si>
    <t>または、Smartsheet で住宅建築予算を作成</t>
    <phoneticPr fontId="23"/>
  </si>
  <si>
    <t>ステータス</t>
  </si>
  <si>
    <t>現金額</t>
  </si>
  <si>
    <t>融資額</t>
  </si>
  <si>
    <t>資金合計</t>
  </si>
  <si>
    <t>使用済み資金</t>
  </si>
  <si>
    <t>残り資金</t>
  </si>
  <si>
    <t>アイテム</t>
  </si>
  <si>
    <t>日付</t>
  </si>
  <si>
    <t>カテゴリ</t>
  </si>
  <si>
    <t>メモ</t>
  </si>
  <si>
    <t>予算</t>
  </si>
  <si>
    <t>費用</t>
  </si>
  <si>
    <t>残高</t>
  </si>
  <si>
    <t>新しいキャビネット</t>
  </si>
  <si>
    <t>キャビネット塗装</t>
  </si>
  <si>
    <t>キャビネット金具</t>
  </si>
  <si>
    <t>古いキャビネットの取り外し</t>
  </si>
  <si>
    <t>材料費</t>
  </si>
  <si>
    <t>人件費</t>
  </si>
  <si>
    <t>手付金</t>
  </si>
  <si>
    <t>建設工事予算</t>
  </si>
  <si>
    <t>または、ここをクリックして Smartsheet で建設工事予算を作成</t>
  </si>
  <si>
    <t>または、Smartsheet で建設工事予算を作成</t>
    <phoneticPr fontId="23"/>
  </si>
  <si>
    <t>実費</t>
  </si>
  <si>
    <t>予算内/超過</t>
  </si>
  <si>
    <t>固定費</t>
  </si>
  <si>
    <t>タスク</t>
  </si>
  <si>
    <t>ベンダー (請負業者/下請業者)</t>
  </si>
  <si>
    <t>時間</t>
  </si>
  <si>
    <t>料金</t>
  </si>
  <si>
    <t>単位</t>
  </si>
  <si>
    <t>単位料金</t>
  </si>
  <si>
    <t>一般要件</t>
  </si>
  <si>
    <t>プランと仕様書</t>
  </si>
  <si>
    <t>プラン見直し</t>
  </si>
  <si>
    <t>許可: 土地利用、建築、環境など</t>
  </si>
  <si>
    <t>調査</t>
  </si>
  <si>
    <t>開発者負担金</t>
  </si>
  <si>
    <t>一般管理費</t>
  </si>
  <si>
    <t>財務費</t>
  </si>
  <si>
    <t>法務費</t>
  </si>
  <si>
    <t>技術費</t>
  </si>
  <si>
    <t>その他</t>
  </si>
  <si>
    <t>準備・土地整備</t>
  </si>
  <si>
    <t>解体・取り壊し (改築)</t>
  </si>
  <si>
    <t>ジャッキングと支柱 (改築)</t>
  </si>
  <si>
    <t>ダスト コントロール、表面保護</t>
  </si>
  <si>
    <t>現場アクセス</t>
  </si>
  <si>
    <t>現場セキュリティ</t>
  </si>
  <si>
    <t>コンテナー設置と廃棄物処理</t>
  </si>
  <si>
    <t>土地の開墾</t>
  </si>
  <si>
    <t>物置</t>
  </si>
  <si>
    <t>仮設トイレ</t>
  </si>
  <si>
    <t>仮設電源</t>
  </si>
  <si>
    <t>仮設暖房</t>
  </si>
  <si>
    <t>足場レンタル</t>
  </si>
  <si>
    <t>各種機器・備品レンタル</t>
  </si>
  <si>
    <t>上下水道</t>
  </si>
  <si>
    <t>土質試験や浸透試験</t>
  </si>
  <si>
    <t>排水処理システムの設計</t>
  </si>
  <si>
    <t>排水処理システム設置の許可や申請料</t>
  </si>
  <si>
    <t>排水処理システムの設置・接続</t>
  </si>
  <si>
    <t>地下水位低下工法</t>
  </si>
  <si>
    <t>井戸掘り、地下水揚水、溝掘り、配管</t>
  </si>
  <si>
    <t>井戸設置の許可や申請料</t>
  </si>
  <si>
    <t>電気・ガス・水道など</t>
  </si>
  <si>
    <t>上水道引き込みの許可や費用</t>
  </si>
  <si>
    <t>下水道引き込みの許可や費用</t>
  </si>
  <si>
    <t>電気引き込みの許可や費用</t>
  </si>
  <si>
    <t>都市ガス引き込みの許可や費用</t>
  </si>
  <si>
    <t>プロパン ガス ボンベ設置の許可や費用</t>
  </si>
  <si>
    <t>オイル タンク設置の許可や費用</t>
  </si>
  <si>
    <t>各種メーター設置</t>
  </si>
  <si>
    <t>掘削・根切り</t>
  </si>
  <si>
    <t>切土および埋め立て</t>
  </si>
  <si>
    <t>発破</t>
  </si>
  <si>
    <t>土砂等の除去</t>
  </si>
  <si>
    <t>大まかな整地</t>
  </si>
  <si>
    <t>電気・ガス・水道等の接続用溝掘り</t>
  </si>
  <si>
    <t>基礎掘削 (根切り)</t>
  </si>
  <si>
    <t>基礎フーチング周りの配水設備</t>
  </si>
  <si>
    <t>承水路</t>
  </si>
  <si>
    <t>排水溝</t>
  </si>
  <si>
    <t>低湿地</t>
  </si>
  <si>
    <t>擁壁</t>
  </si>
  <si>
    <t>調整池</t>
  </si>
  <si>
    <t>その他の現場排水</t>
  </si>
  <si>
    <t>埋め戻し</t>
  </si>
  <si>
    <t>締め固め</t>
  </si>
  <si>
    <t>表土</t>
  </si>
  <si>
    <t>地ならし</t>
  </si>
  <si>
    <t>芝植え・種まき</t>
  </si>
  <si>
    <t>基礎</t>
  </si>
  <si>
    <t>フーチング/パッド</t>
  </si>
  <si>
    <t>基礎壁/ステム ウォール/グレード ビーム</t>
  </si>
  <si>
    <t>窓間壁</t>
  </si>
  <si>
    <t>スラブ - 基礎、地下、車庫</t>
  </si>
  <si>
    <t>鉄筋補強</t>
  </si>
  <si>
    <t>アンカー ボルト・ホールダウン金物</t>
  </si>
  <si>
    <t>バルクヘッド</t>
  </si>
  <si>
    <t>サブスラブ防湿層</t>
  </si>
  <si>
    <t>排水ポンプ</t>
  </si>
  <si>
    <t>床下防湿層</t>
  </si>
  <si>
    <t>床下換気口・通気孔</t>
  </si>
  <si>
    <t>基礎の窓</t>
  </si>
  <si>
    <t>防湿・防水</t>
  </si>
  <si>
    <t>基礎ドレーン ボード</t>
  </si>
  <si>
    <t>スラブ断熱: エッジ/ブロー</t>
  </si>
  <si>
    <t>基礎外断熱</t>
  </si>
  <si>
    <t>外断熱コート/保護</t>
  </si>
  <si>
    <t>石造建築や敷石</t>
  </si>
  <si>
    <t>中庭</t>
  </si>
  <si>
    <t>屋外階段</t>
  </si>
  <si>
    <t>石塀</t>
  </si>
  <si>
    <t>石灯籠</t>
  </si>
  <si>
    <t>石畳</t>
  </si>
  <si>
    <t>砂利</t>
  </si>
  <si>
    <t>骨組み・構造</t>
  </si>
  <si>
    <t>土台・敷居と透湿・防水・防風</t>
  </si>
  <si>
    <t>鉄骨/木造キャリー ビーム、鋼柱</t>
  </si>
  <si>
    <t>床構造</t>
  </si>
  <si>
    <t>屋内外の壁・階段構造</t>
  </si>
  <si>
    <t>野地板、床下</t>
  </si>
  <si>
    <t>屋根構造/トラス</t>
  </si>
  <si>
    <t>塗膜防水</t>
  </si>
  <si>
    <t>鉄骨構造用コネクター</t>
  </si>
  <si>
    <t>ネジ、釘、ファスナーなど</t>
  </si>
  <si>
    <t>壁・天井・下端作りの準備</t>
  </si>
  <si>
    <t>人件費のみ</t>
  </si>
  <si>
    <t>エクステリア・外装</t>
  </si>
  <si>
    <t>野地板面フォーム施工</t>
  </si>
  <si>
    <t>外壁下地 (ハウスラップ)</t>
  </si>
  <si>
    <t>シーリング防水</t>
  </si>
  <si>
    <t>外壁 - 樹脂サイディング</t>
  </si>
  <si>
    <t>外壁 - 木</t>
  </si>
  <si>
    <t>外壁 - レンガ</t>
  </si>
  <si>
    <t>外壁 - 石</t>
  </si>
  <si>
    <t>外壁 - スタッコ</t>
  </si>
  <si>
    <t>鼻隠、小壁、付柱、雨押さえ</t>
  </si>
  <si>
    <t>軒/切妻の小屋裏換気口</t>
  </si>
  <si>
    <t>窓/ドア トリム</t>
  </si>
  <si>
    <t>その他の外装トリム</t>
  </si>
  <si>
    <t>屋外ペンキ・ニス、コーキング</t>
  </si>
  <si>
    <t>窓/外ドア</t>
  </si>
  <si>
    <t>メンブレン防水と雨押さえ</t>
  </si>
  <si>
    <t>プレハング ドア</t>
  </si>
  <si>
    <t>ドア本体</t>
  </si>
  <si>
    <t>ドア枠、敷居</t>
  </si>
  <si>
    <t>明り取り窓・欄間窓</t>
  </si>
  <si>
    <t>ドア ロック、ドア ノブ、ドア金具</t>
  </si>
  <si>
    <t>パティオ ドア: 片開き/外開き</t>
  </si>
  <si>
    <t>窓</t>
  </si>
  <si>
    <t>車庫のシャッター・ドアとリモコン</t>
  </si>
  <si>
    <t>配管関係</t>
  </si>
  <si>
    <t>排水口・換気口・通気孔</t>
  </si>
  <si>
    <t>給排水管</t>
  </si>
  <si>
    <t>ガス管</t>
  </si>
  <si>
    <t>水処理</t>
  </si>
  <si>
    <t>給湯器・温水器</t>
  </si>
  <si>
    <t>トイレ、浴槽、シャワー、台所流し台、洗面台</t>
  </si>
  <si>
    <t>水栓金具、混合弁、シャワー ヘッド</t>
  </si>
  <si>
    <t>ディスポーザー (生ゴミ処理機)</t>
  </si>
  <si>
    <t>電気関係</t>
  </si>
  <si>
    <t>分電盤 (サービス・漏電・安全ブレーカー)</t>
  </si>
  <si>
    <t>大まかな電気配線</t>
  </si>
  <si>
    <t>電話、ケーブル、インターネット等の配線</t>
  </si>
  <si>
    <t>照明器具・天井照明</t>
  </si>
  <si>
    <t>変圧器</t>
  </si>
  <si>
    <t>屋外照明</t>
  </si>
  <si>
    <t>コンセント、スイッチ、照明調節スイッチ</t>
  </si>
  <si>
    <t>照明調節システム</t>
  </si>
  <si>
    <t>ドア チャイム</t>
  </si>
  <si>
    <t>火災報知機、ガス検知器</t>
  </si>
  <si>
    <t>インターホン システム</t>
  </si>
  <si>
    <t>防犯システム</t>
  </si>
  <si>
    <t>ホーム シアター/エンターテイメント システム</t>
  </si>
  <si>
    <t>暖冷房・換気・空調</t>
  </si>
  <si>
    <t>暖冷房システム</t>
  </si>
  <si>
    <t>セントラル空調換気システム</t>
  </si>
  <si>
    <t>空気ハンドラー</t>
  </si>
  <si>
    <t>ダクト、グリル、レジスター</t>
  </si>
  <si>
    <t>空気フィルター</t>
  </si>
  <si>
    <t>ボイラー、蒸気配管</t>
  </si>
  <si>
    <t>ラジエーター</t>
  </si>
  <si>
    <t>全熱交換換気システム (HRV/ERV)、換気扇、空気清浄機、その他</t>
  </si>
  <si>
    <t>空調統合監視・制御システム</t>
  </si>
  <si>
    <t>太陽熱温水器</t>
  </si>
  <si>
    <t>断熱・防音・遮音</t>
  </si>
  <si>
    <t>屋根/屋根裏の断熱</t>
  </si>
  <si>
    <t>屋根/壁/床下の防音・遮音</t>
  </si>
  <si>
    <t>床の断熱</t>
  </si>
  <si>
    <t>フォーム ボード断熱材</t>
  </si>
  <si>
    <t>スプレー フォーム断熱材</t>
  </si>
  <si>
    <t>地下の断熱</t>
  </si>
  <si>
    <t>床下の断熱</t>
  </si>
  <si>
    <t>気密</t>
  </si>
  <si>
    <t>エネルギー診断 (赤外線サーモグラフィ使用の気密試験)</t>
  </si>
  <si>
    <t>壁・天井・下端</t>
  </si>
  <si>
    <t>石膏ボード、プラスター</t>
  </si>
  <si>
    <t>コンクリート</t>
  </si>
  <si>
    <t>木、土、砂、繊維</t>
  </si>
  <si>
    <t>インテリア・内装</t>
  </si>
  <si>
    <t>ドア ノブ、ヒンジなど</t>
  </si>
  <si>
    <t>チェア レール・腰見切りモールディング</t>
  </si>
  <si>
    <t>腰壁 (シート/パネル)</t>
  </si>
  <si>
    <t>備え付け棚</t>
  </si>
  <si>
    <t>クローゼット・押入れ</t>
  </si>
  <si>
    <t>階段材 (親柱、子柱、手すりなど)</t>
  </si>
  <si>
    <t>屋内ペンキ・ニス</t>
  </si>
  <si>
    <t>床 (フローリング)</t>
  </si>
  <si>
    <t>床 (カーペット)</t>
  </si>
  <si>
    <t>床 (畳)</t>
  </si>
  <si>
    <t>床 (タイル)</t>
  </si>
  <si>
    <t>音響設計、室内装飾など</t>
  </si>
  <si>
    <t>キッチン・風呂場</t>
  </si>
  <si>
    <t>キッチン戸棚</t>
  </si>
  <si>
    <t>洗面所・脱衣所収納</t>
  </si>
  <si>
    <t>洗面化粧台</t>
  </si>
  <si>
    <t>キッチン調理台</t>
  </si>
  <si>
    <t>風呂場の床</t>
  </si>
  <si>
    <t>システム バス ルーム/ユニット バス ルーム</t>
  </si>
  <si>
    <t>バリアフリー設計</t>
  </si>
  <si>
    <t>シャワー ルーム</t>
  </si>
  <si>
    <t>浴室乾気暖房乾燥機</t>
  </si>
  <si>
    <t>化粧鏡</t>
  </si>
  <si>
    <t>タオル掛け、トイレット ペーパー ホルダー、その他アクセサリー</t>
  </si>
  <si>
    <t>玄関ポーチ・デッキ</t>
  </si>
  <si>
    <t>オープン ポーチ</t>
  </si>
  <si>
    <t>スクリーン ポーチ</t>
  </si>
  <si>
    <t>デッキ: 天然木/樹脂木</t>
  </si>
  <si>
    <t>門扉、塀、フェンス</t>
  </si>
  <si>
    <t>郵便受けポスト、表札など</t>
  </si>
  <si>
    <t>家電</t>
  </si>
  <si>
    <t>冷蔵庫</t>
  </si>
  <si>
    <t>ガス コンロ、IH 調理器</t>
  </si>
  <si>
    <t>電子レンジ、オーブン レンジ</t>
  </si>
  <si>
    <t>レンジ フード ファン</t>
  </si>
  <si>
    <t>食器洗い機</t>
  </si>
  <si>
    <t>洗濯機/乾燥機</t>
  </si>
  <si>
    <t>合計</t>
  </si>
  <si>
    <t>その他</t>
    <rPh sb="2" eb="3">
      <t>タ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</si>
</sst>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¥&quot;* #,##0_);_(&quot;¥&quot;* \(#,##0\);_(&quot;¥&quot;* &quot;-&quot;??_);_(@_)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scheme val="minor"/>
    </font>
    <font>
      <u/>
      <sz val="12"/>
      <color theme="11"/>
      <name val="Calibri"/>
      <family val="2"/>
      <scheme val="minor"/>
    </font>
    <font>
      <b/>
      <sz val="16"/>
      <color theme="9" tint="-0.249977111117893"/>
      <name val="Calibri"/>
      <scheme val="minor"/>
    </font>
    <font>
      <b/>
      <sz val="12"/>
      <color theme="9" tint="-0.249977111117893"/>
      <name val="Calibri"/>
      <scheme val="minor"/>
    </font>
    <font>
      <i/>
      <sz val="12"/>
      <color theme="1"/>
      <name val="Calibri"/>
      <scheme val="minor"/>
    </font>
    <font>
      <sz val="12"/>
      <color theme="1"/>
      <name val="Calibri"/>
      <family val="3"/>
      <charset val="128"/>
      <scheme val="minor"/>
    </font>
    <font>
      <u/>
      <sz val="12"/>
      <color theme="10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4"/>
      <color theme="0"/>
      <name val="Calibri"/>
      <family val="3"/>
      <charset val="128"/>
      <scheme val="minor"/>
    </font>
    <font>
      <b/>
      <sz val="14"/>
      <color theme="0"/>
      <name val="Calibri"/>
      <family val="3"/>
      <charset val="128"/>
      <scheme val="minor"/>
    </font>
    <font>
      <u/>
      <sz val="22"/>
      <color theme="10"/>
      <name val="Calibri"/>
      <family val="3"/>
      <charset val="128"/>
      <scheme val="minor"/>
    </font>
    <font>
      <b/>
      <sz val="22"/>
      <color rgb="FF1F497D"/>
      <name val="Calibri"/>
      <family val="3"/>
      <charset val="128"/>
      <scheme val="minor"/>
    </font>
    <font>
      <sz val="14"/>
      <color rgb="FFFFFFFF"/>
      <name val="Calibri"/>
      <family val="3"/>
      <charset val="128"/>
      <scheme val="minor"/>
    </font>
    <font>
      <sz val="12"/>
      <color rgb="FF000000"/>
      <name val="Calibri"/>
      <family val="3"/>
      <charset val="128"/>
      <scheme val="minor"/>
    </font>
    <font>
      <b/>
      <sz val="12"/>
      <color rgb="FF000000"/>
      <name val="Calibri"/>
      <family val="3"/>
      <charset val="128"/>
      <scheme val="minor"/>
    </font>
    <font>
      <b/>
      <sz val="14"/>
      <color rgb="FFFFFFFF"/>
      <name val="Calibri"/>
      <family val="3"/>
      <charset val="128"/>
      <scheme val="minor"/>
    </font>
    <font>
      <u/>
      <sz val="22"/>
      <color rgb="FF0000FF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u/>
      <sz val="20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0" borderId="0" xfId="0" applyFont="1" applyFill="1" applyAlignment="1">
      <alignment horizontal="left" vertical="top"/>
    </xf>
    <xf numFmtId="0" fontId="0" fillId="6" borderId="0" xfId="0" applyFill="1"/>
    <xf numFmtId="0" fontId="2" fillId="7" borderId="0" xfId="0" applyFont="1" applyFill="1" applyAlignment="1">
      <alignment horizontal="center" vertical="center" textRotation="255"/>
    </xf>
    <xf numFmtId="0" fontId="6" fillId="11" borderId="0" xfId="2" applyFont="1" applyFill="1" applyAlignment="1">
      <alignment horizontal="center" vertical="center"/>
    </xf>
    <xf numFmtId="44" fontId="0" fillId="6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4" fontId="0" fillId="2" borderId="0" xfId="1" applyFont="1" applyFill="1"/>
    <xf numFmtId="0" fontId="0" fillId="0" borderId="0" xfId="0" applyFill="1"/>
    <xf numFmtId="0" fontId="5" fillId="2" borderId="0" xfId="2" applyFill="1" applyAlignment="1">
      <alignment horizontal="right"/>
    </xf>
    <xf numFmtId="0" fontId="8" fillId="2" borderId="8" xfId="0" applyFont="1" applyFill="1" applyBorder="1"/>
    <xf numFmtId="0" fontId="0" fillId="2" borderId="8" xfId="0" applyFill="1" applyBorder="1"/>
    <xf numFmtId="0" fontId="0" fillId="0" borderId="4" xfId="0" applyBorder="1"/>
    <xf numFmtId="14" fontId="0" fillId="0" borderId="4" xfId="0" applyNumberFormat="1" applyBorder="1"/>
    <xf numFmtId="0" fontId="10" fillId="0" borderId="4" xfId="0" applyFont="1" applyBorder="1"/>
    <xf numFmtId="0" fontId="10" fillId="2" borderId="0" xfId="0" applyFont="1" applyFill="1"/>
    <xf numFmtId="0" fontId="5" fillId="0" borderId="0" xfId="2" applyFill="1" applyAlignment="1">
      <alignment vertical="center"/>
    </xf>
    <xf numFmtId="0" fontId="5" fillId="11" borderId="0" xfId="2" applyFill="1" applyAlignment="1">
      <alignment vertical="center"/>
    </xf>
    <xf numFmtId="44" fontId="0" fillId="0" borderId="0" xfId="1" applyFont="1"/>
    <xf numFmtId="0" fontId="3" fillId="6" borderId="0" xfId="0" applyFont="1" applyFill="1"/>
    <xf numFmtId="0" fontId="6" fillId="12" borderId="0" xfId="2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0" fillId="4" borderId="4" xfId="1" applyNumberFormat="1" applyFont="1" applyFill="1" applyBorder="1"/>
    <xf numFmtId="0" fontId="18" fillId="3" borderId="0" xfId="23" applyFont="1" applyFill="1" applyAlignment="1">
      <alignment horizontal="left" vertical="top"/>
    </xf>
    <xf numFmtId="44" fontId="18" fillId="3" borderId="0" xfId="25" applyFont="1" applyFill="1" applyAlignment="1">
      <alignment horizontal="left" vertical="top"/>
    </xf>
    <xf numFmtId="0" fontId="19" fillId="0" borderId="4" xfId="23" applyFont="1" applyBorder="1"/>
    <xf numFmtId="0" fontId="19" fillId="0" borderId="4" xfId="23" applyFont="1" applyBorder="1"/>
    <xf numFmtId="0" fontId="19" fillId="0" borderId="4" xfId="23" applyFont="1" applyBorder="1"/>
    <xf numFmtId="0" fontId="17" fillId="6" borderId="0" xfId="23" applyFont="1" applyFill="1" applyAlignment="1">
      <alignment vertical="center"/>
    </xf>
    <xf numFmtId="0" fontId="11" fillId="2" borderId="0" xfId="23" applyFill="1"/>
    <xf numFmtId="0" fontId="13" fillId="2" borderId="0" xfId="23" applyFont="1" applyFill="1"/>
    <xf numFmtId="44" fontId="13" fillId="2" borderId="0" xfId="23" applyNumberFormat="1" applyFont="1" applyFill="1"/>
    <xf numFmtId="0" fontId="14" fillId="5" borderId="0" xfId="23" applyFont="1" applyFill="1" applyAlignment="1">
      <alignment horizontal="left" vertical="top"/>
    </xf>
    <xf numFmtId="0" fontId="13" fillId="6" borderId="0" xfId="23" applyFont="1" applyFill="1"/>
    <xf numFmtId="0" fontId="11" fillId="6" borderId="0" xfId="23" applyFill="1"/>
    <xf numFmtId="0" fontId="11" fillId="8" borderId="3" xfId="25" applyNumberFormat="1" applyFont="1" applyFill="1" applyBorder="1"/>
    <xf numFmtId="44" fontId="11" fillId="8" borderId="3" xfId="25" applyNumberFormat="1" applyFont="1" applyFill="1" applyBorder="1"/>
    <xf numFmtId="0" fontId="15" fillId="10" borderId="0" xfId="23" applyFont="1" applyFill="1"/>
    <xf numFmtId="0" fontId="18" fillId="3" borderId="0" xfId="23" applyFont="1" applyFill="1" applyAlignment="1">
      <alignment horizontal="left" vertical="top"/>
    </xf>
    <xf numFmtId="0" fontId="19" fillId="9" borderId="7" xfId="23" applyFont="1" applyFill="1" applyBorder="1"/>
    <xf numFmtId="0" fontId="18" fillId="5" borderId="0" xfId="23" applyFont="1" applyFill="1" applyAlignment="1">
      <alignment horizontal="left" vertical="top"/>
    </xf>
    <xf numFmtId="0" fontId="18" fillId="5" borderId="0" xfId="23" applyFont="1" applyFill="1" applyAlignment="1">
      <alignment horizontal="left" vertical="top" wrapText="1"/>
    </xf>
    <xf numFmtId="0" fontId="20" fillId="6" borderId="0" xfId="23" applyFont="1" applyFill="1"/>
    <xf numFmtId="0" fontId="19" fillId="6" borderId="0" xfId="23" applyFont="1" applyFill="1"/>
    <xf numFmtId="0" fontId="19" fillId="6" borderId="0" xfId="23" applyFont="1" applyFill="1" applyAlignment="1">
      <alignment wrapText="1"/>
    </xf>
    <xf numFmtId="0" fontId="21" fillId="10" borderId="0" xfId="23" applyFont="1" applyFill="1"/>
    <xf numFmtId="164" fontId="11" fillId="8" borderId="3" xfId="25" applyNumberFormat="1" applyFont="1" applyFill="1" applyBorder="1"/>
    <xf numFmtId="164" fontId="11" fillId="6" borderId="0" xfId="23" applyNumberFormat="1" applyFill="1"/>
    <xf numFmtId="164" fontId="13" fillId="6" borderId="0" xfId="23" applyNumberFormat="1" applyFont="1" applyFill="1"/>
    <xf numFmtId="164" fontId="11" fillId="2" borderId="3" xfId="25" applyNumberFormat="1" applyFont="1" applyFill="1" applyBorder="1"/>
    <xf numFmtId="164" fontId="11" fillId="9" borderId="0" xfId="25" applyNumberFormat="1" applyFont="1" applyFill="1" applyBorder="1"/>
    <xf numFmtId="164" fontId="11" fillId="6" borderId="0" xfId="25" applyNumberFormat="1" applyFont="1" applyFill="1" applyBorder="1"/>
    <xf numFmtId="164" fontId="15" fillId="10" borderId="0" xfId="23" applyNumberFormat="1" applyFont="1" applyFill="1"/>
    <xf numFmtId="164" fontId="15" fillId="10" borderId="0" xfId="25" applyNumberFormat="1" applyFont="1" applyFill="1"/>
    <xf numFmtId="164" fontId="11" fillId="4" borderId="1" xfId="25" applyNumberFormat="1" applyFont="1" applyFill="1" applyBorder="1"/>
    <xf numFmtId="164" fontId="11" fillId="4" borderId="2" xfId="25" applyNumberFormat="1" applyFont="1" applyFill="1" applyBorder="1"/>
    <xf numFmtId="0" fontId="2" fillId="7" borderId="0" xfId="0" applyFont="1" applyFill="1" applyAlignment="1">
      <alignment horizontal="center" vertical="center" textRotation="255"/>
    </xf>
    <xf numFmtId="0" fontId="5" fillId="6" borderId="0" xfId="2" applyFill="1" applyAlignment="1">
      <alignment horizontal="left" vertical="center"/>
    </xf>
    <xf numFmtId="0" fontId="19" fillId="9" borderId="5" xfId="23" applyFont="1" applyFill="1" applyBorder="1" applyAlignment="1">
      <alignment horizontal="center"/>
    </xf>
    <xf numFmtId="0" fontId="11" fillId="9" borderId="6" xfId="23" applyFill="1" applyBorder="1" applyAlignment="1">
      <alignment horizontal="center"/>
    </xf>
    <xf numFmtId="0" fontId="19" fillId="9" borderId="6" xfId="23" applyFont="1" applyFill="1" applyBorder="1" applyAlignment="1">
      <alignment horizontal="center"/>
    </xf>
    <xf numFmtId="0" fontId="24" fillId="13" borderId="0" xfId="2" applyFont="1" applyFill="1" applyAlignment="1">
      <alignment horizontal="center" vertical="center"/>
    </xf>
    <xf numFmtId="0" fontId="22" fillId="11" borderId="0" xfId="24" applyFont="1" applyFill="1" applyAlignment="1">
      <alignment horizontal="center" vertical="center"/>
    </xf>
    <xf numFmtId="0" fontId="16" fillId="11" borderId="0" xfId="24" applyFont="1" applyFill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/>
    </xf>
    <xf numFmtId="164" fontId="0" fillId="2" borderId="6" xfId="1" applyNumberFormat="1" applyFont="1" applyFill="1" applyBorder="1" applyAlignment="1">
      <alignment horizontal="right"/>
    </xf>
  </cellXfs>
  <cellStyles count="26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Moeda" xfId="1" builtinId="4"/>
    <cellStyle name="Normal" xfId="0" builtinId="0"/>
    <cellStyle name="ハイパーリンク 2" xfId="24"/>
    <cellStyle name="標準 2" xfId="23"/>
    <cellStyle name="通貨 [0.00] 2" xfId="2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222222222222199E-2"/>
          <c:y val="0"/>
          <c:w val="0.97777777777777797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トランザクション履歴!$A$8</c:f>
              <c:strCache>
                <c:ptCount val="1"/>
                <c:pt idx="0">
                  <c:v>資金合計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9050" cmpd="sng">
                <a:solidFill>
                  <a:schemeClr val="accent6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9A-4A5A-9F7D-B8D78677DAA2}"/>
              </c:ext>
            </c:extLst>
          </c:dPt>
          <c:val>
            <c:numRef>
              <c:f>トランザクション履歴!$B$8:$C$8</c:f>
              <c:numCache>
                <c:formatCode>_("¥"* #,##0_);_("¥"* \(#,##0\);_("¥"* "-"??_);_(@_)</c:formatCode>
                <c:ptCount val="2"/>
                <c:pt idx="0">
                  <c:v>1200000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9A-4A5A-9F7D-B8D78677DAA2}"/>
            </c:ext>
          </c:extLst>
        </c:ser>
        <c:ser>
          <c:idx val="1"/>
          <c:order val="1"/>
          <c:tx>
            <c:strRef>
              <c:f>トランザクション履歴!$A$9</c:f>
              <c:strCache>
                <c:ptCount val="1"/>
                <c:pt idx="0">
                  <c:v>使用済み資金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トランザクション履歴!$B$9:$C$9</c:f>
              <c:numCache>
                <c:formatCode>_("¥"* #,##0_);_("¥"* \(#,##0\);_("¥"* "-"??_);_(@_)</c:formatCode>
                <c:ptCount val="2"/>
                <c:pt idx="0">
                  <c:v>33756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9A-4A5A-9F7D-B8D78677D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9130784"/>
        <c:axId val="139130224"/>
      </c:barChart>
      <c:catAx>
        <c:axId val="139130784"/>
        <c:scaling>
          <c:orientation val="minMax"/>
        </c:scaling>
        <c:delete val="1"/>
        <c:axPos val="l"/>
        <c:majorTickMark val="none"/>
        <c:minorTickMark val="none"/>
        <c:tickLblPos val="nextTo"/>
        <c:crossAx val="139130224"/>
        <c:crosses val="autoZero"/>
        <c:auto val="1"/>
        <c:lblAlgn val="ctr"/>
        <c:lblOffset val="100"/>
        <c:noMultiLvlLbl val="0"/>
      </c:catAx>
      <c:valAx>
        <c:axId val="139130224"/>
        <c:scaling>
          <c:orientation val="minMax"/>
        </c:scaling>
        <c:delete val="1"/>
        <c:axPos val="b"/>
        <c:numFmt formatCode="_(&quot;¥&quot;* #,##0_);_(&quot;¥&quot;* \(#,##0\);_(&quot;¥&quot;* &quot;-&quot;??_);_(@_)" sourceLinked="1"/>
        <c:majorTickMark val="none"/>
        <c:minorTickMark val="none"/>
        <c:tickLblPos val="nextTo"/>
        <c:crossAx val="139130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martsheet.com/try-it?ss_lc=ja_JP&amp;trp=77014&amp;lx=L6rwIWPRecN-Il-ZAkcTHQ&amp;%20utm_language=JA&amp;utm_source=integrated+content&amp;utm_campaign=excel+construction+project+management+templates&amp;utm_medium=construction+budget+excel+template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https://www.smartsheet.com/try-it?ss_lc=ja_JP&amp;trp=77014&amp;lx=L6rwIWPRecN-Il-ZAkcTHQ&amp;%20utm_language=JA&amp;utm_source=integrated+content&amp;utm_campaign=excel+construction+project+management+templates&amp;utm_medium=construction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92707</xdr:colOff>
      <xdr:row>266</xdr:row>
      <xdr:rowOff>9078</xdr:rowOff>
    </xdr:from>
    <xdr:to>
      <xdr:col>10</xdr:col>
      <xdr:colOff>641182</xdr:colOff>
      <xdr:row>308</xdr:row>
      <xdr:rowOff>50800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07" y="48939003"/>
          <a:ext cx="15778950" cy="7642672"/>
        </a:xfrm>
        <a:prstGeom prst="rect">
          <a:avLst/>
        </a:prstGeom>
      </xdr:spPr>
    </xdr:pic>
    <xdr:clientData/>
  </xdr:twoCellAnchor>
  <xdr:twoCellAnchor editAs="oneCell">
    <xdr:from>
      <xdr:col>8</xdr:col>
      <xdr:colOff>806450</xdr:colOff>
      <xdr:row>0</xdr:row>
      <xdr:rowOff>38100</xdr:rowOff>
    </xdr:from>
    <xdr:to>
      <xdr:col>10</xdr:col>
      <xdr:colOff>238125</xdr:colOff>
      <xdr:row>0</xdr:row>
      <xdr:rowOff>435772</xdr:rowOff>
    </xdr:to>
    <xdr:pic>
      <xdr:nvPicPr>
        <xdr:cNvPr id="4" name="Picture 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550" y="38100"/>
          <a:ext cx="1771650" cy="3976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50800</xdr:rowOff>
    </xdr:from>
    <xdr:to>
      <xdr:col>6</xdr:col>
      <xdr:colOff>1295400</xdr:colOff>
      <xdr:row>0</xdr:row>
      <xdr:rowOff>509762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93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139700</xdr:colOff>
      <xdr:row>3</xdr:row>
      <xdr:rowOff>101600</xdr:rowOff>
    </xdr:from>
    <xdr:to>
      <xdr:col>7</xdr:col>
      <xdr:colOff>203200</xdr:colOff>
      <xdr:row>9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6&amp;lpv=excelbottom" TargetMode="External"/><Relationship Id="rId13" Type="http://schemas.openxmlformats.org/officeDocument/2006/relationships/hyperlink" Target="https://www.smartsheet.com/try-it?trp=8526&amp;lpv=excelbott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ss_lc=ja_JP&amp;trp=77014&amp;lx=L6rwIWPRecN-Il-ZAkcTHQ&amp;%20utm_language=JA&amp;utm_source=integrated+content&amp;utm_campaign=excel+construction+project+management+templates&amp;utm_medium=construction+budget+excel+template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ss_lc=ja_JP&amp;trp=77014&amp;lx=L6rwIWPRecN-Il-ZAkcTHQ&amp;%20utm_language=JA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26&amp;lpv=excelbottom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26&amp;lpv=excelbott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ss_lc=ja_JP&amp;trp=77014&amp;lx=L6rwIWPRecN-Il-ZAkcTHQ&amp;%20utm_language=JA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jp.smartsheet.com/try-it?trp=8531&amp;utm_source=integrated+content&amp;utm_campaign=excel+construction+project+management+templates&amp;utm_medium=construction+budget+excel+templat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zoomScale="90" zoomScaleNormal="90" workbookViewId="0">
      <selection activeCell="G1" sqref="G1:I1"/>
    </sheetView>
  </sheetViews>
  <sheetFormatPr defaultColWidth="11" defaultRowHeight="15.6"/>
  <cols>
    <col min="1" max="1" width="62.09765625" bestFit="1" customWidth="1"/>
    <col min="2" max="2" width="32.59765625" customWidth="1"/>
    <col min="7" max="7" width="14" customWidth="1"/>
    <col min="8" max="9" width="16.5" bestFit="1" customWidth="1"/>
    <col min="10" max="10" width="14.09765625" bestFit="1" customWidth="1"/>
    <col min="11" max="11" width="11.8984375" customWidth="1"/>
  </cols>
  <sheetData>
    <row r="1" spans="1:15" ht="36.9" customHeight="1">
      <c r="A1" s="32" t="s">
        <v>23</v>
      </c>
      <c r="B1" s="21"/>
      <c r="C1" s="3"/>
      <c r="D1" s="3"/>
      <c r="E1" s="3"/>
      <c r="F1" s="3"/>
      <c r="G1" s="61" t="s">
        <v>25</v>
      </c>
      <c r="H1" s="61"/>
      <c r="I1" s="61"/>
      <c r="J1" s="6"/>
      <c r="K1" s="3"/>
      <c r="L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18">
      <c r="A4" s="33"/>
      <c r="B4" s="33"/>
      <c r="C4" s="33"/>
      <c r="D4" s="33"/>
      <c r="E4" s="33"/>
      <c r="F4" s="33"/>
      <c r="G4" s="33"/>
      <c r="H4" s="42" t="s">
        <v>13</v>
      </c>
      <c r="I4" s="42" t="s">
        <v>26</v>
      </c>
      <c r="J4" s="42" t="s">
        <v>27</v>
      </c>
      <c r="K4" s="1"/>
      <c r="L4" s="1"/>
      <c r="M4" s="1"/>
      <c r="N4" s="1"/>
      <c r="O4" s="1"/>
    </row>
    <row r="5" spans="1:15">
      <c r="A5" s="33"/>
      <c r="B5" s="33"/>
      <c r="C5" s="33"/>
      <c r="D5" s="33"/>
      <c r="E5" s="33"/>
      <c r="F5" s="33"/>
      <c r="G5" s="33"/>
      <c r="H5" s="58">
        <f>H262</f>
        <v>1360000</v>
      </c>
      <c r="I5" s="58">
        <f>I262</f>
        <v>1280000</v>
      </c>
      <c r="J5" s="59">
        <f>H5-I5</f>
        <v>80000</v>
      </c>
      <c r="K5" s="1"/>
      <c r="L5" s="1"/>
      <c r="M5" s="1"/>
      <c r="N5" s="1"/>
      <c r="O5" s="1"/>
    </row>
    <row r="6" spans="1:15">
      <c r="A6" s="34"/>
      <c r="B6" s="34"/>
      <c r="C6" s="34"/>
      <c r="D6" s="34"/>
      <c r="E6" s="34"/>
      <c r="F6" s="34"/>
      <c r="G6" s="34"/>
      <c r="H6" s="33"/>
      <c r="I6" s="35"/>
      <c r="J6" s="33"/>
      <c r="K6" s="1"/>
      <c r="L6" s="1"/>
      <c r="M6" s="1"/>
      <c r="N6" s="1"/>
      <c r="O6" s="1"/>
    </row>
    <row r="7" spans="1:15">
      <c r="A7" s="33"/>
      <c r="B7" s="33"/>
      <c r="C7" s="33"/>
      <c r="D7" s="33"/>
      <c r="E7" s="33"/>
      <c r="F7" s="33"/>
      <c r="G7" s="33"/>
      <c r="H7" s="33"/>
      <c r="I7" s="33"/>
      <c r="J7" s="33"/>
      <c r="K7" s="1"/>
      <c r="L7" s="1"/>
      <c r="M7" s="1"/>
      <c r="N7" s="1"/>
      <c r="O7" s="1"/>
    </row>
    <row r="8" spans="1:15">
      <c r="A8" s="33"/>
      <c r="B8" s="33"/>
      <c r="C8" s="33"/>
      <c r="D8" s="33"/>
      <c r="E8" s="33"/>
      <c r="F8" s="33"/>
      <c r="G8" s="33"/>
      <c r="H8" s="33"/>
      <c r="I8" s="33"/>
      <c r="J8" s="33"/>
      <c r="L8" s="1"/>
      <c r="M8" s="1"/>
      <c r="N8" s="1"/>
      <c r="O8" s="1"/>
    </row>
    <row r="9" spans="1:15" ht="18">
      <c r="A9" s="33"/>
      <c r="B9" s="33"/>
      <c r="C9" s="62" t="s">
        <v>21</v>
      </c>
      <c r="D9" s="63"/>
      <c r="E9" s="64" t="s">
        <v>20</v>
      </c>
      <c r="F9" s="63"/>
      <c r="G9" s="43" t="s">
        <v>28</v>
      </c>
      <c r="H9" s="42" t="s">
        <v>13</v>
      </c>
      <c r="I9" s="42" t="s">
        <v>26</v>
      </c>
      <c r="J9" s="42" t="s">
        <v>27</v>
      </c>
      <c r="K9" s="1"/>
      <c r="L9" s="1"/>
      <c r="M9" s="1"/>
      <c r="N9" s="1"/>
      <c r="O9" s="1"/>
    </row>
    <row r="10" spans="1:15" ht="36">
      <c r="A10" s="44" t="s">
        <v>29</v>
      </c>
      <c r="B10" s="45" t="s">
        <v>30</v>
      </c>
      <c r="C10" s="44" t="s">
        <v>31</v>
      </c>
      <c r="D10" s="44" t="s">
        <v>32</v>
      </c>
      <c r="E10" s="44" t="s">
        <v>33</v>
      </c>
      <c r="F10" s="44" t="s">
        <v>34</v>
      </c>
      <c r="G10" s="36"/>
      <c r="H10" s="36"/>
      <c r="I10" s="36"/>
      <c r="J10" s="36"/>
      <c r="K10" s="2"/>
      <c r="L10" s="1"/>
      <c r="M10" s="1"/>
      <c r="N10" s="1"/>
      <c r="O10" s="1"/>
    </row>
    <row r="11" spans="1:15">
      <c r="A11" s="46" t="s">
        <v>35</v>
      </c>
      <c r="B11" s="37"/>
      <c r="C11" s="37"/>
      <c r="D11" s="37"/>
      <c r="E11" s="37"/>
      <c r="F11" s="37"/>
      <c r="G11" s="37"/>
      <c r="H11" s="38"/>
      <c r="I11" s="38"/>
      <c r="J11" s="38"/>
      <c r="K11" s="60"/>
      <c r="L11" s="1"/>
      <c r="M11" s="1"/>
      <c r="N11" s="1"/>
      <c r="O11" s="1"/>
    </row>
    <row r="12" spans="1:15">
      <c r="A12" s="47" t="s">
        <v>36</v>
      </c>
      <c r="B12" s="38"/>
      <c r="C12" s="39">
        <v>10</v>
      </c>
      <c r="D12" s="50">
        <v>1500</v>
      </c>
      <c r="E12" s="39">
        <v>50</v>
      </c>
      <c r="F12" s="50">
        <v>1000</v>
      </c>
      <c r="G12" s="50">
        <v>20000</v>
      </c>
      <c r="H12" s="53">
        <v>85000</v>
      </c>
      <c r="I12" s="53">
        <v>80000</v>
      </c>
      <c r="J12" s="51">
        <f>I12-H12</f>
        <v>-5000</v>
      </c>
      <c r="K12" s="60"/>
      <c r="L12" s="1"/>
      <c r="M12" s="1"/>
      <c r="N12" s="1"/>
      <c r="O12" s="1"/>
    </row>
    <row r="13" spans="1:15">
      <c r="A13" s="47" t="s">
        <v>37</v>
      </c>
      <c r="B13" s="38"/>
      <c r="C13" s="39"/>
      <c r="D13" s="50"/>
      <c r="E13" s="39"/>
      <c r="F13" s="50"/>
      <c r="G13" s="50"/>
      <c r="H13" s="53">
        <v>0</v>
      </c>
      <c r="I13" s="53"/>
      <c r="J13" s="51">
        <v>0</v>
      </c>
      <c r="K13" s="60"/>
      <c r="L13" s="1"/>
      <c r="M13" s="1"/>
      <c r="N13" s="1"/>
      <c r="O13" s="1"/>
    </row>
    <row r="14" spans="1:15" ht="15" customHeight="1">
      <c r="A14" s="48" t="s">
        <v>38</v>
      </c>
      <c r="B14" s="38"/>
      <c r="C14" s="39"/>
      <c r="D14" s="50"/>
      <c r="E14" s="39"/>
      <c r="F14" s="50"/>
      <c r="G14" s="50"/>
      <c r="H14" s="53">
        <v>0</v>
      </c>
      <c r="I14" s="53"/>
      <c r="J14" s="51">
        <v>0</v>
      </c>
      <c r="K14" s="60"/>
      <c r="L14" s="1"/>
      <c r="M14" s="1"/>
      <c r="N14" s="1"/>
      <c r="O14" s="1"/>
    </row>
    <row r="15" spans="1:15">
      <c r="A15" s="47" t="s">
        <v>39</v>
      </c>
      <c r="B15" s="38"/>
      <c r="C15" s="39"/>
      <c r="D15" s="50"/>
      <c r="E15" s="39"/>
      <c r="F15" s="50"/>
      <c r="G15" s="50"/>
      <c r="H15" s="53">
        <v>0</v>
      </c>
      <c r="I15" s="53"/>
      <c r="J15" s="51">
        <v>0</v>
      </c>
      <c r="K15" s="60"/>
      <c r="L15" s="1"/>
      <c r="M15" s="1"/>
      <c r="N15" s="1"/>
      <c r="O15" s="1"/>
    </row>
    <row r="16" spans="1:15">
      <c r="A16" s="47" t="s">
        <v>40</v>
      </c>
      <c r="B16" s="38"/>
      <c r="C16" s="39"/>
      <c r="D16" s="50"/>
      <c r="E16" s="39"/>
      <c r="F16" s="50"/>
      <c r="G16" s="50"/>
      <c r="H16" s="53">
        <v>0</v>
      </c>
      <c r="I16" s="53"/>
      <c r="J16" s="51">
        <v>0</v>
      </c>
      <c r="K16" s="60"/>
      <c r="L16" s="1"/>
      <c r="M16" s="1"/>
      <c r="N16" s="1"/>
      <c r="O16" s="1"/>
    </row>
    <row r="17" spans="1:15">
      <c r="A17" s="47" t="s">
        <v>41</v>
      </c>
      <c r="B17" s="38"/>
      <c r="C17" s="39"/>
      <c r="D17" s="50"/>
      <c r="E17" s="39"/>
      <c r="F17" s="50"/>
      <c r="G17" s="50"/>
      <c r="H17" s="53">
        <v>0</v>
      </c>
      <c r="I17" s="53"/>
      <c r="J17" s="51">
        <v>0</v>
      </c>
      <c r="K17" s="60"/>
      <c r="L17" s="1"/>
      <c r="M17" s="1"/>
      <c r="N17" s="1"/>
      <c r="O17" s="1"/>
    </row>
    <row r="18" spans="1:15">
      <c r="A18" s="47" t="s">
        <v>42</v>
      </c>
      <c r="B18" s="38"/>
      <c r="C18" s="39"/>
      <c r="D18" s="50"/>
      <c r="E18" s="39"/>
      <c r="F18" s="50"/>
      <c r="G18" s="50"/>
      <c r="H18" s="53">
        <v>0</v>
      </c>
      <c r="I18" s="53"/>
      <c r="J18" s="51">
        <v>0</v>
      </c>
      <c r="K18" s="60"/>
      <c r="L18" s="1"/>
      <c r="M18" s="1"/>
      <c r="N18" s="1"/>
      <c r="O18" s="1"/>
    </row>
    <row r="19" spans="1:15">
      <c r="A19" s="47" t="s">
        <v>43</v>
      </c>
      <c r="B19" s="38"/>
      <c r="C19" s="39"/>
      <c r="D19" s="50"/>
      <c r="E19" s="39"/>
      <c r="F19" s="50"/>
      <c r="G19" s="50"/>
      <c r="H19" s="53">
        <v>0</v>
      </c>
      <c r="I19" s="53"/>
      <c r="J19" s="51">
        <v>0</v>
      </c>
      <c r="K19" s="60"/>
      <c r="L19" s="1"/>
      <c r="M19" s="1"/>
      <c r="N19" s="1"/>
      <c r="O19" s="1"/>
    </row>
    <row r="20" spans="1:15">
      <c r="A20" s="47" t="s">
        <v>44</v>
      </c>
      <c r="B20" s="38"/>
      <c r="C20" s="39"/>
      <c r="D20" s="50"/>
      <c r="E20" s="39"/>
      <c r="F20" s="50"/>
      <c r="G20" s="50"/>
      <c r="H20" s="53">
        <v>0</v>
      </c>
      <c r="I20" s="53"/>
      <c r="J20" s="51">
        <v>0</v>
      </c>
      <c r="K20" s="60"/>
      <c r="L20" s="1"/>
      <c r="M20" s="1"/>
      <c r="N20" s="1"/>
      <c r="O20" s="1"/>
    </row>
    <row r="21" spans="1:15">
      <c r="A21" s="47" t="s">
        <v>45</v>
      </c>
      <c r="B21" s="38"/>
      <c r="C21" s="39"/>
      <c r="D21" s="50"/>
      <c r="E21" s="39"/>
      <c r="F21" s="50"/>
      <c r="G21" s="50"/>
      <c r="H21" s="53">
        <v>0</v>
      </c>
      <c r="I21" s="53"/>
      <c r="J21" s="51">
        <v>0</v>
      </c>
      <c r="K21" s="60"/>
      <c r="L21" s="1"/>
      <c r="M21" s="1"/>
      <c r="N21" s="1"/>
      <c r="O21" s="1"/>
    </row>
    <row r="22" spans="1:15">
      <c r="A22" s="38"/>
      <c r="B22" s="38"/>
      <c r="C22" s="38"/>
      <c r="D22" s="51"/>
      <c r="E22" s="38"/>
      <c r="F22" s="51"/>
      <c r="G22" s="51"/>
      <c r="H22" s="54">
        <f>SUM(H12:H21)</f>
        <v>85000</v>
      </c>
      <c r="I22" s="54">
        <f>SUM(I12:I21)</f>
        <v>80000</v>
      </c>
      <c r="J22" s="51"/>
      <c r="K22" s="60"/>
      <c r="L22" s="1"/>
      <c r="M22" s="1"/>
      <c r="N22" s="1"/>
      <c r="O22" s="1"/>
    </row>
    <row r="23" spans="1:15">
      <c r="A23" s="46" t="s">
        <v>46</v>
      </c>
      <c r="B23" s="37"/>
      <c r="C23" s="37"/>
      <c r="D23" s="52"/>
      <c r="E23" s="37"/>
      <c r="F23" s="52"/>
      <c r="G23" s="52"/>
      <c r="H23" s="55"/>
      <c r="I23" s="55"/>
      <c r="J23" s="51"/>
      <c r="K23" s="60"/>
      <c r="L23" s="1"/>
      <c r="M23" s="1"/>
      <c r="N23" s="1"/>
      <c r="O23" s="1"/>
    </row>
    <row r="24" spans="1:15">
      <c r="A24" s="47" t="s">
        <v>47</v>
      </c>
      <c r="B24" s="38"/>
      <c r="C24" s="39"/>
      <c r="D24" s="50"/>
      <c r="E24" s="39"/>
      <c r="F24" s="50"/>
      <c r="G24" s="50"/>
      <c r="H24" s="53">
        <v>0</v>
      </c>
      <c r="I24" s="53"/>
      <c r="J24" s="51">
        <v>0</v>
      </c>
      <c r="K24" s="60"/>
      <c r="L24" s="1"/>
      <c r="M24" s="1"/>
      <c r="N24" s="1"/>
      <c r="O24" s="1"/>
    </row>
    <row r="25" spans="1:15">
      <c r="A25" s="47" t="s">
        <v>48</v>
      </c>
      <c r="B25" s="38"/>
      <c r="C25" s="40"/>
      <c r="D25" s="50"/>
      <c r="E25" s="40"/>
      <c r="F25" s="50"/>
      <c r="G25" s="50"/>
      <c r="H25" s="53">
        <v>0</v>
      </c>
      <c r="I25" s="53"/>
      <c r="J25" s="51">
        <v>0</v>
      </c>
      <c r="K25" s="60"/>
      <c r="L25" s="1"/>
      <c r="M25" s="1"/>
      <c r="N25" s="1"/>
      <c r="O25" s="1"/>
    </row>
    <row r="26" spans="1:15">
      <c r="A26" s="47" t="s">
        <v>49</v>
      </c>
      <c r="B26" s="38"/>
      <c r="C26" s="40"/>
      <c r="D26" s="50"/>
      <c r="E26" s="40"/>
      <c r="F26" s="50"/>
      <c r="G26" s="50"/>
      <c r="H26" s="53">
        <v>0</v>
      </c>
      <c r="I26" s="53"/>
      <c r="J26" s="51">
        <v>0</v>
      </c>
      <c r="K26" s="60"/>
      <c r="L26" s="1"/>
      <c r="M26" s="1"/>
      <c r="N26" s="1"/>
      <c r="O26" s="1"/>
    </row>
    <row r="27" spans="1:15">
      <c r="A27" s="47" t="s">
        <v>50</v>
      </c>
      <c r="B27" s="38"/>
      <c r="C27" s="40"/>
      <c r="D27" s="50"/>
      <c r="E27" s="40"/>
      <c r="F27" s="50"/>
      <c r="G27" s="50"/>
      <c r="H27" s="53">
        <v>0</v>
      </c>
      <c r="I27" s="53"/>
      <c r="J27" s="51">
        <v>0</v>
      </c>
      <c r="K27" s="60"/>
      <c r="L27" s="1"/>
      <c r="M27" s="1"/>
      <c r="N27" s="1"/>
      <c r="O27" s="1"/>
    </row>
    <row r="28" spans="1:15">
      <c r="A28" s="47" t="s">
        <v>51</v>
      </c>
      <c r="B28" s="38"/>
      <c r="C28" s="40"/>
      <c r="D28" s="50"/>
      <c r="E28" s="40"/>
      <c r="F28" s="50"/>
      <c r="G28" s="50"/>
      <c r="H28" s="53">
        <v>0</v>
      </c>
      <c r="I28" s="53"/>
      <c r="J28" s="51">
        <v>0</v>
      </c>
      <c r="K28" s="60"/>
      <c r="L28" s="1"/>
      <c r="M28" s="1"/>
      <c r="N28" s="1"/>
      <c r="O28" s="1"/>
    </row>
    <row r="29" spans="1:15">
      <c r="A29" s="47" t="s">
        <v>52</v>
      </c>
      <c r="B29" s="38"/>
      <c r="C29" s="40"/>
      <c r="D29" s="50"/>
      <c r="E29" s="40"/>
      <c r="F29" s="50"/>
      <c r="G29" s="50"/>
      <c r="H29" s="53">
        <v>0</v>
      </c>
      <c r="I29" s="53"/>
      <c r="J29" s="51">
        <v>0</v>
      </c>
      <c r="K29" s="4"/>
      <c r="L29" s="1"/>
      <c r="M29" s="1"/>
      <c r="N29" s="1"/>
      <c r="O29" s="1"/>
    </row>
    <row r="30" spans="1:15">
      <c r="A30" s="47" t="s">
        <v>53</v>
      </c>
      <c r="B30" s="38"/>
      <c r="C30" s="40"/>
      <c r="D30" s="50"/>
      <c r="E30" s="40"/>
      <c r="F30" s="50"/>
      <c r="G30" s="50"/>
      <c r="H30" s="53">
        <v>0</v>
      </c>
      <c r="I30" s="53"/>
      <c r="J30" s="51">
        <v>0</v>
      </c>
      <c r="K30" s="4"/>
      <c r="L30" s="1"/>
      <c r="M30" s="1"/>
      <c r="N30" s="1"/>
      <c r="O30" s="1"/>
    </row>
    <row r="31" spans="1:15">
      <c r="A31" s="47" t="s">
        <v>54</v>
      </c>
      <c r="B31" s="38"/>
      <c r="C31" s="40"/>
      <c r="D31" s="50"/>
      <c r="E31" s="40"/>
      <c r="F31" s="50"/>
      <c r="G31" s="50"/>
      <c r="H31" s="53">
        <v>0</v>
      </c>
      <c r="I31" s="53"/>
      <c r="J31" s="51">
        <v>0</v>
      </c>
      <c r="K31" s="4"/>
      <c r="L31" s="1"/>
      <c r="M31" s="1"/>
      <c r="N31" s="1"/>
      <c r="O31" s="1"/>
    </row>
    <row r="32" spans="1:15">
      <c r="A32" s="47" t="s">
        <v>55</v>
      </c>
      <c r="B32" s="38"/>
      <c r="C32" s="40"/>
      <c r="D32" s="50"/>
      <c r="E32" s="40"/>
      <c r="F32" s="50"/>
      <c r="G32" s="50"/>
      <c r="H32" s="53">
        <v>0</v>
      </c>
      <c r="I32" s="53"/>
      <c r="J32" s="51">
        <v>0</v>
      </c>
      <c r="K32" s="4"/>
      <c r="L32" s="1"/>
      <c r="M32" s="1"/>
      <c r="N32" s="1"/>
      <c r="O32" s="1"/>
    </row>
    <row r="33" spans="1:15">
      <c r="A33" s="47" t="s">
        <v>56</v>
      </c>
      <c r="B33" s="38"/>
      <c r="C33" s="40"/>
      <c r="D33" s="50"/>
      <c r="E33" s="40"/>
      <c r="F33" s="50"/>
      <c r="G33" s="50"/>
      <c r="H33" s="53">
        <v>0</v>
      </c>
      <c r="I33" s="53"/>
      <c r="J33" s="51">
        <v>0</v>
      </c>
      <c r="K33" s="4"/>
      <c r="L33" s="1"/>
      <c r="M33" s="1"/>
      <c r="N33" s="1"/>
      <c r="O33" s="1"/>
    </row>
    <row r="34" spans="1:15">
      <c r="A34" s="47" t="s">
        <v>57</v>
      </c>
      <c r="B34" s="38"/>
      <c r="C34" s="40"/>
      <c r="D34" s="50"/>
      <c r="E34" s="40"/>
      <c r="F34" s="50"/>
      <c r="G34" s="50"/>
      <c r="H34" s="53">
        <v>0</v>
      </c>
      <c r="I34" s="53"/>
      <c r="J34" s="51">
        <v>0</v>
      </c>
      <c r="K34" s="4"/>
      <c r="L34" s="1"/>
      <c r="M34" s="1"/>
      <c r="N34" s="1"/>
      <c r="O34" s="1"/>
    </row>
    <row r="35" spans="1:15">
      <c r="A35" s="47" t="s">
        <v>58</v>
      </c>
      <c r="B35" s="38"/>
      <c r="C35" s="40"/>
      <c r="D35" s="50"/>
      <c r="E35" s="40"/>
      <c r="F35" s="50"/>
      <c r="G35" s="50"/>
      <c r="H35" s="53">
        <v>0</v>
      </c>
      <c r="I35" s="53"/>
      <c r="J35" s="51">
        <v>0</v>
      </c>
      <c r="K35" s="4"/>
      <c r="L35" s="1"/>
      <c r="M35" s="1"/>
      <c r="N35" s="1"/>
      <c r="O35" s="1"/>
    </row>
    <row r="36" spans="1:15">
      <c r="A36" s="47" t="s">
        <v>59</v>
      </c>
      <c r="B36" s="38"/>
      <c r="C36" s="40"/>
      <c r="D36" s="50"/>
      <c r="E36" s="40"/>
      <c r="F36" s="50"/>
      <c r="G36" s="50"/>
      <c r="H36" s="53">
        <v>0</v>
      </c>
      <c r="I36" s="53"/>
      <c r="J36" s="51">
        <v>0</v>
      </c>
      <c r="K36" s="4"/>
      <c r="L36" s="1"/>
      <c r="M36" s="1"/>
      <c r="N36" s="1"/>
      <c r="O36" s="1"/>
    </row>
    <row r="37" spans="1:15">
      <c r="A37" s="47" t="s">
        <v>45</v>
      </c>
      <c r="B37" s="38"/>
      <c r="C37" s="40"/>
      <c r="D37" s="50"/>
      <c r="E37" s="40"/>
      <c r="F37" s="50"/>
      <c r="G37" s="50"/>
      <c r="H37" s="53">
        <v>0</v>
      </c>
      <c r="I37" s="53"/>
      <c r="J37" s="51">
        <v>0</v>
      </c>
      <c r="K37" s="4"/>
      <c r="L37" s="1"/>
      <c r="M37" s="1"/>
      <c r="N37" s="1"/>
      <c r="O37" s="1"/>
    </row>
    <row r="38" spans="1:15">
      <c r="A38" s="38"/>
      <c r="B38" s="38"/>
      <c r="C38" s="38"/>
      <c r="D38" s="51"/>
      <c r="E38" s="38"/>
      <c r="F38" s="51"/>
      <c r="G38" s="51"/>
      <c r="H38" s="54">
        <f>SUM(H24:H37)</f>
        <v>0</v>
      </c>
      <c r="I38" s="54">
        <f>SUM(I24:I37)</f>
        <v>0</v>
      </c>
      <c r="J38" s="51"/>
      <c r="K38" s="4"/>
      <c r="L38" s="1"/>
      <c r="M38" s="1"/>
      <c r="N38" s="1"/>
      <c r="O38" s="1"/>
    </row>
    <row r="39" spans="1:15">
      <c r="A39" s="46" t="s">
        <v>60</v>
      </c>
      <c r="B39" s="37"/>
      <c r="C39" s="38"/>
      <c r="D39" s="51"/>
      <c r="E39" s="38"/>
      <c r="F39" s="51"/>
      <c r="G39" s="51"/>
      <c r="H39" s="51"/>
      <c r="I39" s="51"/>
      <c r="J39" s="51"/>
      <c r="K39" s="4"/>
      <c r="L39" s="1"/>
      <c r="M39" s="1"/>
      <c r="N39" s="1"/>
      <c r="O39" s="1"/>
    </row>
    <row r="40" spans="1:15">
      <c r="A40" s="47" t="s">
        <v>61</v>
      </c>
      <c r="B40" s="38"/>
      <c r="C40" s="40"/>
      <c r="D40" s="50"/>
      <c r="E40" s="40"/>
      <c r="F40" s="50"/>
      <c r="G40" s="50"/>
      <c r="H40" s="53">
        <v>0</v>
      </c>
      <c r="I40" s="53"/>
      <c r="J40" s="51">
        <v>0</v>
      </c>
      <c r="K40" s="4"/>
      <c r="L40" s="1"/>
      <c r="M40" s="1"/>
      <c r="N40" s="1"/>
      <c r="O40" s="1"/>
    </row>
    <row r="41" spans="1:15">
      <c r="A41" s="47" t="s">
        <v>62</v>
      </c>
      <c r="B41" s="38"/>
      <c r="C41" s="40"/>
      <c r="D41" s="50"/>
      <c r="E41" s="40"/>
      <c r="F41" s="50"/>
      <c r="G41" s="50"/>
      <c r="H41" s="53">
        <v>0</v>
      </c>
      <c r="I41" s="53"/>
      <c r="J41" s="51">
        <v>0</v>
      </c>
      <c r="K41" s="4"/>
      <c r="L41" s="1"/>
      <c r="M41" s="1"/>
      <c r="N41" s="1"/>
      <c r="O41" s="1"/>
    </row>
    <row r="42" spans="1:15">
      <c r="A42" s="47" t="s">
        <v>63</v>
      </c>
      <c r="B42" s="38"/>
      <c r="C42" s="40"/>
      <c r="D42" s="50"/>
      <c r="E42" s="40"/>
      <c r="F42" s="50"/>
      <c r="G42" s="50"/>
      <c r="H42" s="53">
        <v>0</v>
      </c>
      <c r="I42" s="53"/>
      <c r="J42" s="51">
        <v>0</v>
      </c>
      <c r="K42" s="4"/>
      <c r="L42" s="1"/>
      <c r="M42" s="1"/>
      <c r="N42" s="1"/>
      <c r="O42" s="1"/>
    </row>
    <row r="43" spans="1:15">
      <c r="A43" s="47" t="s">
        <v>64</v>
      </c>
      <c r="B43" s="38"/>
      <c r="C43" s="40"/>
      <c r="D43" s="50"/>
      <c r="E43" s="40"/>
      <c r="F43" s="50"/>
      <c r="G43" s="50"/>
      <c r="H43" s="53">
        <v>0</v>
      </c>
      <c r="I43" s="53"/>
      <c r="J43" s="51">
        <v>0</v>
      </c>
      <c r="K43" s="4"/>
      <c r="L43" s="1"/>
      <c r="M43" s="1"/>
      <c r="N43" s="1"/>
      <c r="O43" s="1"/>
    </row>
    <row r="44" spans="1:15">
      <c r="A44" s="47" t="s">
        <v>65</v>
      </c>
      <c r="B44" s="38"/>
      <c r="C44" s="40"/>
      <c r="D44" s="50"/>
      <c r="E44" s="40"/>
      <c r="F44" s="50"/>
      <c r="G44" s="50"/>
      <c r="H44" s="53">
        <v>0</v>
      </c>
      <c r="I44" s="53"/>
      <c r="J44" s="51">
        <v>0</v>
      </c>
      <c r="K44" s="4"/>
      <c r="L44" s="1"/>
      <c r="M44" s="1"/>
      <c r="N44" s="1"/>
      <c r="O44" s="1"/>
    </row>
    <row r="45" spans="1:15">
      <c r="A45" s="47" t="s">
        <v>66</v>
      </c>
      <c r="B45" s="38"/>
      <c r="C45" s="40"/>
      <c r="D45" s="50"/>
      <c r="E45" s="40"/>
      <c r="F45" s="50"/>
      <c r="G45" s="50"/>
      <c r="H45" s="53">
        <v>0</v>
      </c>
      <c r="I45" s="53"/>
      <c r="J45" s="51">
        <v>0</v>
      </c>
      <c r="K45" s="4"/>
      <c r="L45" s="1"/>
      <c r="M45" s="1"/>
      <c r="N45" s="1"/>
      <c r="O45" s="1"/>
    </row>
    <row r="46" spans="1:15">
      <c r="A46" s="47" t="s">
        <v>67</v>
      </c>
      <c r="B46" s="38"/>
      <c r="C46" s="40"/>
      <c r="D46" s="50"/>
      <c r="E46" s="40"/>
      <c r="F46" s="50"/>
      <c r="G46" s="50"/>
      <c r="H46" s="53">
        <v>0</v>
      </c>
      <c r="I46" s="53"/>
      <c r="J46" s="51">
        <v>0</v>
      </c>
      <c r="K46" s="4"/>
      <c r="L46" s="1"/>
      <c r="M46" s="1"/>
      <c r="N46" s="1"/>
      <c r="O46" s="1"/>
    </row>
    <row r="47" spans="1:15">
      <c r="A47" s="47" t="s">
        <v>45</v>
      </c>
      <c r="B47" s="38"/>
      <c r="C47" s="40"/>
      <c r="D47" s="50"/>
      <c r="E47" s="40"/>
      <c r="F47" s="50"/>
      <c r="G47" s="50"/>
      <c r="H47" s="53">
        <v>0</v>
      </c>
      <c r="I47" s="53"/>
      <c r="J47" s="51">
        <v>0</v>
      </c>
      <c r="K47" s="4"/>
      <c r="L47" s="1"/>
      <c r="M47" s="1"/>
      <c r="N47" s="1"/>
      <c r="O47" s="1"/>
    </row>
    <row r="48" spans="1:15">
      <c r="A48" s="38"/>
      <c r="B48" s="38"/>
      <c r="C48" s="38"/>
      <c r="D48" s="51"/>
      <c r="E48" s="38"/>
      <c r="F48" s="51"/>
      <c r="G48" s="51"/>
      <c r="H48" s="54">
        <f>SUM(H40:H47)</f>
        <v>0</v>
      </c>
      <c r="I48" s="54">
        <f>SUM(I40:I47)</f>
        <v>0</v>
      </c>
      <c r="J48" s="51"/>
      <c r="K48" s="4"/>
      <c r="L48" s="1"/>
      <c r="M48" s="1"/>
      <c r="N48" s="1"/>
      <c r="O48" s="1"/>
    </row>
    <row r="49" spans="1:15">
      <c r="A49" s="46" t="s">
        <v>68</v>
      </c>
      <c r="B49" s="38"/>
      <c r="C49" s="38"/>
      <c r="D49" s="51"/>
      <c r="E49" s="38"/>
      <c r="F49" s="51"/>
      <c r="G49" s="51"/>
      <c r="H49" s="51"/>
      <c r="I49" s="51"/>
      <c r="J49" s="51"/>
      <c r="K49" s="4"/>
      <c r="L49" s="1"/>
      <c r="M49" s="1"/>
      <c r="N49" s="1"/>
      <c r="O49" s="1"/>
    </row>
    <row r="50" spans="1:15">
      <c r="A50" s="47" t="s">
        <v>69</v>
      </c>
      <c r="B50" s="38"/>
      <c r="C50" s="40"/>
      <c r="D50" s="50"/>
      <c r="E50" s="40"/>
      <c r="F50" s="50"/>
      <c r="G50" s="50"/>
      <c r="H50" s="53">
        <v>0</v>
      </c>
      <c r="I50" s="53"/>
      <c r="J50" s="51">
        <v>0</v>
      </c>
      <c r="K50" s="4"/>
      <c r="L50" s="1"/>
      <c r="M50" s="1"/>
      <c r="N50" s="1"/>
      <c r="O50" s="1"/>
    </row>
    <row r="51" spans="1:15">
      <c r="A51" s="47" t="s">
        <v>70</v>
      </c>
      <c r="B51" s="38"/>
      <c r="C51" s="40"/>
      <c r="D51" s="50"/>
      <c r="E51" s="40"/>
      <c r="F51" s="50"/>
      <c r="G51" s="50"/>
      <c r="H51" s="53">
        <v>0</v>
      </c>
      <c r="I51" s="53"/>
      <c r="J51" s="51">
        <v>0</v>
      </c>
      <c r="K51" s="4"/>
      <c r="L51" s="1"/>
      <c r="M51" s="1"/>
      <c r="N51" s="1"/>
      <c r="O51" s="1"/>
    </row>
    <row r="52" spans="1:15">
      <c r="A52" s="47" t="s">
        <v>71</v>
      </c>
      <c r="B52" s="38"/>
      <c r="C52" s="40"/>
      <c r="D52" s="50"/>
      <c r="E52" s="40"/>
      <c r="F52" s="50"/>
      <c r="G52" s="50"/>
      <c r="H52" s="53">
        <v>0</v>
      </c>
      <c r="I52" s="53"/>
      <c r="J52" s="51">
        <v>0</v>
      </c>
      <c r="K52" s="4"/>
      <c r="L52" s="1"/>
      <c r="M52" s="1"/>
      <c r="N52" s="1"/>
      <c r="O52" s="1"/>
    </row>
    <row r="53" spans="1:15">
      <c r="A53" s="47" t="s">
        <v>72</v>
      </c>
      <c r="B53" s="38"/>
      <c r="C53" s="40"/>
      <c r="D53" s="50"/>
      <c r="E53" s="40"/>
      <c r="F53" s="50"/>
      <c r="G53" s="50"/>
      <c r="H53" s="53">
        <v>0</v>
      </c>
      <c r="I53" s="53"/>
      <c r="J53" s="51">
        <v>0</v>
      </c>
      <c r="K53" s="4"/>
      <c r="L53" s="1"/>
      <c r="M53" s="1"/>
      <c r="N53" s="1"/>
      <c r="O53" s="1"/>
    </row>
    <row r="54" spans="1:15">
      <c r="A54" s="47" t="s">
        <v>73</v>
      </c>
      <c r="B54" s="38"/>
      <c r="C54" s="40"/>
      <c r="D54" s="50"/>
      <c r="E54" s="40"/>
      <c r="F54" s="50"/>
      <c r="G54" s="50"/>
      <c r="H54" s="53">
        <v>0</v>
      </c>
      <c r="I54" s="53"/>
      <c r="J54" s="51">
        <v>0</v>
      </c>
      <c r="K54" s="4"/>
      <c r="L54" s="1"/>
      <c r="M54" s="1"/>
      <c r="N54" s="1"/>
      <c r="O54" s="1"/>
    </row>
    <row r="55" spans="1:15">
      <c r="A55" s="47" t="s">
        <v>74</v>
      </c>
      <c r="B55" s="38"/>
      <c r="C55" s="40"/>
      <c r="D55" s="50"/>
      <c r="E55" s="40"/>
      <c r="F55" s="50"/>
      <c r="G55" s="50"/>
      <c r="H55" s="53">
        <v>0</v>
      </c>
      <c r="I55" s="53"/>
      <c r="J55" s="51">
        <v>0</v>
      </c>
      <c r="K55" s="4"/>
      <c r="L55" s="1"/>
      <c r="M55" s="1"/>
      <c r="N55" s="1"/>
      <c r="O55" s="1"/>
    </row>
    <row r="56" spans="1:15">
      <c r="A56" s="47" t="s">
        <v>75</v>
      </c>
      <c r="B56" s="38"/>
      <c r="C56" s="40"/>
      <c r="D56" s="50"/>
      <c r="E56" s="40"/>
      <c r="F56" s="50"/>
      <c r="G56" s="50"/>
      <c r="H56" s="53">
        <v>0</v>
      </c>
      <c r="I56" s="53"/>
      <c r="J56" s="51">
        <v>0</v>
      </c>
      <c r="K56" s="4"/>
      <c r="L56" s="1"/>
      <c r="M56" s="1"/>
      <c r="N56" s="1"/>
      <c r="O56" s="1"/>
    </row>
    <row r="57" spans="1:15">
      <c r="A57" s="47" t="s">
        <v>45</v>
      </c>
      <c r="B57" s="38"/>
      <c r="C57" s="40"/>
      <c r="D57" s="50"/>
      <c r="E57" s="40"/>
      <c r="F57" s="50"/>
      <c r="G57" s="50"/>
      <c r="H57" s="53">
        <v>0</v>
      </c>
      <c r="I57" s="53"/>
      <c r="J57" s="51">
        <v>0</v>
      </c>
      <c r="K57" s="4"/>
      <c r="L57" s="1"/>
      <c r="M57" s="1"/>
      <c r="N57" s="1"/>
      <c r="O57" s="1"/>
    </row>
    <row r="58" spans="1:15">
      <c r="A58" s="38"/>
      <c r="B58" s="38"/>
      <c r="C58" s="38"/>
      <c r="D58" s="51"/>
      <c r="E58" s="38"/>
      <c r="F58" s="51"/>
      <c r="G58" s="51"/>
      <c r="H58" s="54">
        <f>SUM(H50:H57)</f>
        <v>0</v>
      </c>
      <c r="I58" s="54">
        <f>SUM(I50:I57)</f>
        <v>0</v>
      </c>
      <c r="J58" s="51"/>
      <c r="K58" s="4"/>
      <c r="L58" s="1"/>
      <c r="M58" s="1"/>
      <c r="N58" s="1"/>
      <c r="O58" s="1"/>
    </row>
    <row r="59" spans="1:15">
      <c r="A59" s="46" t="s">
        <v>76</v>
      </c>
      <c r="B59" s="37"/>
      <c r="C59" s="37"/>
      <c r="D59" s="52"/>
      <c r="E59" s="37"/>
      <c r="F59" s="52"/>
      <c r="G59" s="52"/>
      <c r="H59" s="51"/>
      <c r="I59" s="51"/>
      <c r="J59" s="51"/>
      <c r="K59" s="4"/>
      <c r="L59" s="1"/>
      <c r="M59" s="1"/>
      <c r="N59" s="1"/>
      <c r="O59" s="1"/>
    </row>
    <row r="60" spans="1:15">
      <c r="A60" s="47" t="s">
        <v>77</v>
      </c>
      <c r="B60" s="38"/>
      <c r="C60" s="39">
        <v>10</v>
      </c>
      <c r="D60" s="50">
        <v>1500</v>
      </c>
      <c r="E60" s="39">
        <v>50</v>
      </c>
      <c r="F60" s="50">
        <v>1000</v>
      </c>
      <c r="G60" s="50">
        <v>20000</v>
      </c>
      <c r="H60" s="53">
        <v>85000</v>
      </c>
      <c r="I60" s="53">
        <v>80000</v>
      </c>
      <c r="J60" s="51">
        <f>I60-H60</f>
        <v>-5000</v>
      </c>
      <c r="K60" s="1"/>
      <c r="L60" s="1"/>
      <c r="M60" s="1"/>
      <c r="N60" s="1"/>
      <c r="O60" s="1"/>
    </row>
    <row r="61" spans="1:15">
      <c r="A61" s="47" t="s">
        <v>78</v>
      </c>
      <c r="B61" s="38"/>
      <c r="C61" s="39"/>
      <c r="D61" s="50"/>
      <c r="E61" s="39"/>
      <c r="F61" s="50"/>
      <c r="G61" s="50"/>
      <c r="H61" s="53">
        <v>0</v>
      </c>
      <c r="I61" s="53"/>
      <c r="J61" s="51">
        <v>0</v>
      </c>
      <c r="K61" s="1"/>
      <c r="L61" s="1"/>
      <c r="M61" s="1"/>
      <c r="N61" s="1"/>
      <c r="O61" s="1"/>
    </row>
    <row r="62" spans="1:15" ht="15" customHeight="1">
      <c r="A62" s="48" t="s">
        <v>79</v>
      </c>
      <c r="B62" s="38"/>
      <c r="C62" s="39"/>
      <c r="D62" s="50"/>
      <c r="E62" s="39"/>
      <c r="F62" s="50"/>
      <c r="G62" s="50"/>
      <c r="H62" s="53">
        <v>0</v>
      </c>
      <c r="I62" s="53"/>
      <c r="J62" s="51">
        <v>0</v>
      </c>
      <c r="K62" s="22"/>
      <c r="L62" s="22"/>
      <c r="M62" s="22"/>
      <c r="N62" s="22"/>
      <c r="O62" s="5"/>
    </row>
    <row r="63" spans="1:15" ht="15" customHeight="1">
      <c r="A63" s="47" t="s">
        <v>80</v>
      </c>
      <c r="B63" s="38"/>
      <c r="C63" s="39"/>
      <c r="D63" s="50"/>
      <c r="E63" s="39"/>
      <c r="F63" s="50"/>
      <c r="G63" s="50"/>
      <c r="H63" s="53">
        <v>0</v>
      </c>
      <c r="I63" s="53"/>
      <c r="J63" s="51">
        <v>0</v>
      </c>
      <c r="K63" s="22"/>
      <c r="L63" s="22"/>
      <c r="M63" s="22"/>
      <c r="N63" s="22"/>
      <c r="O63" s="5"/>
    </row>
    <row r="64" spans="1:15" ht="15" customHeight="1">
      <c r="A64" s="47" t="s">
        <v>81</v>
      </c>
      <c r="B64" s="38"/>
      <c r="C64" s="39"/>
      <c r="D64" s="50"/>
      <c r="E64" s="39"/>
      <c r="F64" s="50"/>
      <c r="G64" s="50"/>
      <c r="H64" s="53">
        <v>0</v>
      </c>
      <c r="I64" s="53"/>
      <c r="J64" s="51">
        <v>0</v>
      </c>
      <c r="K64" s="22"/>
      <c r="L64" s="22"/>
      <c r="M64" s="22"/>
      <c r="N64" s="22"/>
      <c r="O64" s="5"/>
    </row>
    <row r="65" spans="1:14">
      <c r="A65" s="47" t="s">
        <v>82</v>
      </c>
      <c r="B65" s="38"/>
      <c r="C65" s="39"/>
      <c r="D65" s="50"/>
      <c r="E65" s="39"/>
      <c r="F65" s="50"/>
      <c r="G65" s="50"/>
      <c r="H65" s="53">
        <v>0</v>
      </c>
      <c r="I65" s="53"/>
      <c r="J65" s="51">
        <v>0</v>
      </c>
      <c r="K65" s="1"/>
      <c r="L65" s="1"/>
      <c r="M65" s="1"/>
      <c r="N65" s="1"/>
    </row>
    <row r="66" spans="1:14">
      <c r="A66" s="47" t="s">
        <v>83</v>
      </c>
      <c r="B66" s="38"/>
      <c r="C66" s="39"/>
      <c r="D66" s="50"/>
      <c r="E66" s="39"/>
      <c r="F66" s="50"/>
      <c r="G66" s="50"/>
      <c r="H66" s="53">
        <v>0</v>
      </c>
      <c r="I66" s="53"/>
      <c r="J66" s="51">
        <v>0</v>
      </c>
      <c r="K66" s="1"/>
      <c r="L66" s="1"/>
      <c r="M66" s="1"/>
      <c r="N66" s="1"/>
    </row>
    <row r="67" spans="1:14">
      <c r="A67" s="47" t="s">
        <v>84</v>
      </c>
      <c r="B67" s="38"/>
      <c r="C67" s="39"/>
      <c r="D67" s="50"/>
      <c r="E67" s="39"/>
      <c r="F67" s="50"/>
      <c r="G67" s="50"/>
      <c r="H67" s="53">
        <v>0</v>
      </c>
      <c r="I67" s="53"/>
      <c r="J67" s="51">
        <v>0</v>
      </c>
      <c r="K67" s="1"/>
      <c r="L67" s="1"/>
      <c r="M67" s="1"/>
      <c r="N67" s="1"/>
    </row>
    <row r="68" spans="1:14">
      <c r="A68" s="47" t="s">
        <v>85</v>
      </c>
      <c r="B68" s="38"/>
      <c r="C68" s="39"/>
      <c r="D68" s="50"/>
      <c r="E68" s="39"/>
      <c r="F68" s="50"/>
      <c r="G68" s="50"/>
      <c r="H68" s="53">
        <v>0</v>
      </c>
      <c r="I68" s="53"/>
      <c r="J68" s="51">
        <v>0</v>
      </c>
      <c r="K68" s="1"/>
      <c r="L68" s="1"/>
      <c r="M68" s="1"/>
      <c r="N68" s="1"/>
    </row>
    <row r="69" spans="1:14">
      <c r="A69" s="47" t="s">
        <v>86</v>
      </c>
      <c r="B69" s="38"/>
      <c r="C69" s="39"/>
      <c r="D69" s="50"/>
      <c r="E69" s="39"/>
      <c r="F69" s="50"/>
      <c r="G69" s="50"/>
      <c r="H69" s="53">
        <v>0</v>
      </c>
      <c r="I69" s="53"/>
      <c r="J69" s="51">
        <v>0</v>
      </c>
      <c r="K69" s="1"/>
      <c r="L69" s="1"/>
      <c r="M69" s="1"/>
      <c r="N69" s="1"/>
    </row>
    <row r="70" spans="1:14">
      <c r="A70" s="47" t="s">
        <v>87</v>
      </c>
      <c r="B70" s="38"/>
      <c r="C70" s="39"/>
      <c r="D70" s="50"/>
      <c r="E70" s="39"/>
      <c r="F70" s="50"/>
      <c r="G70" s="50"/>
      <c r="H70" s="53">
        <v>0</v>
      </c>
      <c r="I70" s="53"/>
      <c r="J70" s="51">
        <v>0</v>
      </c>
      <c r="K70" s="1"/>
      <c r="L70" s="1"/>
      <c r="M70" s="1"/>
      <c r="N70" s="1"/>
    </row>
    <row r="71" spans="1:14">
      <c r="A71" s="47" t="s">
        <v>88</v>
      </c>
      <c r="B71" s="38"/>
      <c r="C71" s="39"/>
      <c r="D71" s="50"/>
      <c r="E71" s="39"/>
      <c r="F71" s="50"/>
      <c r="G71" s="50"/>
      <c r="H71" s="53">
        <v>0</v>
      </c>
      <c r="I71" s="53"/>
      <c r="J71" s="51">
        <v>0</v>
      </c>
      <c r="K71" s="1"/>
      <c r="L71" s="1"/>
      <c r="M71" s="1"/>
      <c r="N71" s="1"/>
    </row>
    <row r="72" spans="1:14">
      <c r="A72" s="47" t="s">
        <v>89</v>
      </c>
      <c r="B72" s="38"/>
      <c r="C72" s="39"/>
      <c r="D72" s="50"/>
      <c r="E72" s="39"/>
      <c r="F72" s="50"/>
      <c r="G72" s="50"/>
      <c r="H72" s="53">
        <v>0</v>
      </c>
      <c r="I72" s="53"/>
      <c r="J72" s="51">
        <v>0</v>
      </c>
      <c r="K72" s="1"/>
      <c r="L72" s="1"/>
      <c r="M72" s="1"/>
      <c r="N72" s="1"/>
    </row>
    <row r="73" spans="1:14">
      <c r="A73" s="47" t="s">
        <v>90</v>
      </c>
      <c r="B73" s="38"/>
      <c r="C73" s="39"/>
      <c r="D73" s="50"/>
      <c r="E73" s="39"/>
      <c r="F73" s="50"/>
      <c r="G73" s="50"/>
      <c r="H73" s="53">
        <v>0</v>
      </c>
      <c r="I73" s="53"/>
      <c r="J73" s="51">
        <v>0</v>
      </c>
      <c r="K73" s="1"/>
      <c r="L73" s="1"/>
      <c r="M73" s="1"/>
      <c r="N73" s="1"/>
    </row>
    <row r="74" spans="1:14">
      <c r="A74" s="47" t="s">
        <v>91</v>
      </c>
      <c r="B74" s="38"/>
      <c r="C74" s="39"/>
      <c r="D74" s="50"/>
      <c r="E74" s="39"/>
      <c r="F74" s="50"/>
      <c r="G74" s="50"/>
      <c r="H74" s="53">
        <v>0</v>
      </c>
      <c r="I74" s="53"/>
      <c r="J74" s="51">
        <v>0</v>
      </c>
      <c r="K74" s="1"/>
      <c r="L74" s="1"/>
      <c r="M74" s="1"/>
      <c r="N74" s="1"/>
    </row>
    <row r="75" spans="1:14">
      <c r="A75" s="47" t="s">
        <v>92</v>
      </c>
      <c r="B75" s="38"/>
      <c r="C75" s="39"/>
      <c r="D75" s="50"/>
      <c r="E75" s="39"/>
      <c r="F75" s="50"/>
      <c r="G75" s="50"/>
      <c r="H75" s="53">
        <v>0</v>
      </c>
      <c r="I75" s="53"/>
      <c r="J75" s="51">
        <v>0</v>
      </c>
      <c r="K75" s="1"/>
      <c r="L75" s="1"/>
      <c r="M75" s="1"/>
      <c r="N75" s="1"/>
    </row>
    <row r="76" spans="1:14">
      <c r="A76" s="47" t="s">
        <v>93</v>
      </c>
      <c r="B76" s="38"/>
      <c r="C76" s="39"/>
      <c r="D76" s="50"/>
      <c r="E76" s="39"/>
      <c r="F76" s="50"/>
      <c r="G76" s="50"/>
      <c r="H76" s="53">
        <v>0</v>
      </c>
      <c r="I76" s="53"/>
      <c r="J76" s="51">
        <v>0</v>
      </c>
      <c r="K76" s="1"/>
      <c r="L76" s="1"/>
      <c r="M76" s="1"/>
      <c r="N76" s="1"/>
    </row>
    <row r="77" spans="1:14">
      <c r="A77" s="47" t="s">
        <v>94</v>
      </c>
      <c r="B77" s="38"/>
      <c r="C77" s="39"/>
      <c r="D77" s="50"/>
      <c r="E77" s="39"/>
      <c r="F77" s="50"/>
      <c r="G77" s="50"/>
      <c r="H77" s="53">
        <v>0</v>
      </c>
      <c r="I77" s="53"/>
      <c r="J77" s="51">
        <v>0</v>
      </c>
      <c r="K77" s="1"/>
      <c r="L77" s="1"/>
      <c r="M77" s="1"/>
      <c r="N77" s="1"/>
    </row>
    <row r="78" spans="1:14">
      <c r="A78" s="47" t="s">
        <v>45</v>
      </c>
      <c r="B78" s="38"/>
      <c r="C78" s="39"/>
      <c r="D78" s="50"/>
      <c r="E78" s="39"/>
      <c r="F78" s="50"/>
      <c r="G78" s="50"/>
      <c r="H78" s="53">
        <v>0</v>
      </c>
      <c r="I78" s="53"/>
      <c r="J78" s="51">
        <v>0</v>
      </c>
      <c r="K78" s="1"/>
      <c r="L78" s="1"/>
      <c r="M78" s="1"/>
      <c r="N78" s="1"/>
    </row>
    <row r="79" spans="1:14">
      <c r="A79" s="38"/>
      <c r="B79" s="38"/>
      <c r="C79" s="38"/>
      <c r="D79" s="51"/>
      <c r="E79" s="38"/>
      <c r="F79" s="51"/>
      <c r="G79" s="51"/>
      <c r="H79" s="54">
        <f>SUM(H60:H78)</f>
        <v>85000</v>
      </c>
      <c r="I79" s="54">
        <f>SUM(I60:I78)</f>
        <v>80000</v>
      </c>
      <c r="J79" s="51"/>
      <c r="K79" s="1"/>
      <c r="L79" s="1"/>
      <c r="M79" s="1"/>
      <c r="N79" s="1"/>
    </row>
    <row r="80" spans="1:14">
      <c r="A80" s="46" t="s">
        <v>95</v>
      </c>
      <c r="B80" s="37"/>
      <c r="C80" s="37"/>
      <c r="D80" s="52"/>
      <c r="E80" s="37"/>
      <c r="F80" s="52"/>
      <c r="G80" s="52"/>
      <c r="H80" s="51"/>
      <c r="I80" s="51"/>
      <c r="J80" s="51"/>
      <c r="K80" s="1"/>
      <c r="L80" s="1"/>
      <c r="M80" s="1"/>
      <c r="N80" s="1"/>
    </row>
    <row r="81" spans="1:14">
      <c r="A81" s="47" t="s">
        <v>96</v>
      </c>
      <c r="B81" s="38"/>
      <c r="C81" s="39">
        <v>10</v>
      </c>
      <c r="D81" s="50">
        <v>1500</v>
      </c>
      <c r="E81" s="39">
        <v>50</v>
      </c>
      <c r="F81" s="50">
        <v>1000</v>
      </c>
      <c r="G81" s="50">
        <v>20000</v>
      </c>
      <c r="H81" s="53">
        <v>85000</v>
      </c>
      <c r="I81" s="53">
        <v>80000</v>
      </c>
      <c r="J81" s="51">
        <f>I81-H81</f>
        <v>-5000</v>
      </c>
      <c r="K81" s="1"/>
      <c r="L81" s="1"/>
      <c r="M81" s="1"/>
      <c r="N81" s="1"/>
    </row>
    <row r="82" spans="1:14">
      <c r="A82" s="47" t="s">
        <v>97</v>
      </c>
      <c r="B82" s="38"/>
      <c r="C82" s="39"/>
      <c r="D82" s="50"/>
      <c r="E82" s="39"/>
      <c r="F82" s="50"/>
      <c r="G82" s="50"/>
      <c r="H82" s="53">
        <v>0</v>
      </c>
      <c r="I82" s="53"/>
      <c r="J82" s="51">
        <v>0</v>
      </c>
      <c r="K82" s="1"/>
      <c r="L82" s="1"/>
      <c r="M82" s="1"/>
      <c r="N82" s="1"/>
    </row>
    <row r="83" spans="1:14">
      <c r="A83" s="48" t="s">
        <v>98</v>
      </c>
      <c r="B83" s="38"/>
      <c r="C83" s="39"/>
      <c r="D83" s="50"/>
      <c r="E83" s="39"/>
      <c r="F83" s="50"/>
      <c r="G83" s="50"/>
      <c r="H83" s="53">
        <v>0</v>
      </c>
      <c r="I83" s="53"/>
      <c r="J83" s="51">
        <v>0</v>
      </c>
      <c r="K83" s="1"/>
      <c r="L83" s="1"/>
      <c r="M83" s="1"/>
      <c r="N83" s="1"/>
    </row>
    <row r="84" spans="1:14">
      <c r="A84" s="47" t="s">
        <v>99</v>
      </c>
      <c r="B84" s="38"/>
      <c r="C84" s="39"/>
      <c r="D84" s="50"/>
      <c r="E84" s="39"/>
      <c r="F84" s="50"/>
      <c r="G84" s="50"/>
      <c r="H84" s="53">
        <v>0</v>
      </c>
      <c r="I84" s="53"/>
      <c r="J84" s="51">
        <v>0</v>
      </c>
      <c r="K84" s="1"/>
      <c r="L84" s="1"/>
      <c r="M84" s="1"/>
      <c r="N84" s="1"/>
    </row>
    <row r="85" spans="1:14">
      <c r="A85" s="47" t="s">
        <v>100</v>
      </c>
      <c r="B85" s="38"/>
      <c r="C85" s="39"/>
      <c r="D85" s="50"/>
      <c r="E85" s="39"/>
      <c r="F85" s="50"/>
      <c r="G85" s="50"/>
      <c r="H85" s="53">
        <v>0</v>
      </c>
      <c r="I85" s="53"/>
      <c r="J85" s="51">
        <v>0</v>
      </c>
      <c r="K85" s="1"/>
      <c r="L85" s="1"/>
      <c r="M85" s="1"/>
      <c r="N85" s="1"/>
    </row>
    <row r="86" spans="1:14">
      <c r="A86" s="47" t="s">
        <v>101</v>
      </c>
      <c r="B86" s="38"/>
      <c r="C86" s="39"/>
      <c r="D86" s="50"/>
      <c r="E86" s="39"/>
      <c r="F86" s="50"/>
      <c r="G86" s="50"/>
      <c r="H86" s="53">
        <v>0</v>
      </c>
      <c r="I86" s="53"/>
      <c r="J86" s="51">
        <v>0</v>
      </c>
      <c r="K86" s="1"/>
      <c r="L86" s="1"/>
      <c r="M86" s="1"/>
      <c r="N86" s="1"/>
    </row>
    <row r="87" spans="1:14">
      <c r="A87" s="47" t="s">
        <v>102</v>
      </c>
      <c r="B87" s="38"/>
      <c r="C87" s="39"/>
      <c r="D87" s="50"/>
      <c r="E87" s="39"/>
      <c r="F87" s="50"/>
      <c r="G87" s="50"/>
      <c r="H87" s="53">
        <v>0</v>
      </c>
      <c r="I87" s="53"/>
      <c r="J87" s="51">
        <v>0</v>
      </c>
      <c r="K87" s="1"/>
      <c r="L87" s="1"/>
      <c r="M87" s="1"/>
      <c r="N87" s="1"/>
    </row>
    <row r="88" spans="1:14">
      <c r="A88" s="47" t="s">
        <v>103</v>
      </c>
      <c r="B88" s="38"/>
      <c r="C88" s="39"/>
      <c r="D88" s="50"/>
      <c r="E88" s="39"/>
      <c r="F88" s="50"/>
      <c r="G88" s="50"/>
      <c r="H88" s="53">
        <v>0</v>
      </c>
      <c r="I88" s="53"/>
      <c r="J88" s="51">
        <v>0</v>
      </c>
      <c r="K88" s="1"/>
      <c r="L88" s="1"/>
      <c r="M88" s="1"/>
      <c r="N88" s="1"/>
    </row>
    <row r="89" spans="1:14">
      <c r="A89" s="47" t="s">
        <v>104</v>
      </c>
      <c r="B89" s="38"/>
      <c r="C89" s="39"/>
      <c r="D89" s="50"/>
      <c r="E89" s="39"/>
      <c r="F89" s="50"/>
      <c r="G89" s="50"/>
      <c r="H89" s="53">
        <v>0</v>
      </c>
      <c r="I89" s="53"/>
      <c r="J89" s="51">
        <v>0</v>
      </c>
      <c r="K89" s="1"/>
      <c r="L89" s="1"/>
      <c r="M89" s="1"/>
      <c r="N89" s="1"/>
    </row>
    <row r="90" spans="1:14">
      <c r="A90" s="47" t="s">
        <v>105</v>
      </c>
      <c r="B90" s="38"/>
      <c r="C90" s="39"/>
      <c r="D90" s="50"/>
      <c r="E90" s="39"/>
      <c r="F90" s="50"/>
      <c r="G90" s="50"/>
      <c r="H90" s="53">
        <v>0</v>
      </c>
      <c r="I90" s="53"/>
      <c r="J90" s="51">
        <v>0</v>
      </c>
      <c r="K90" s="1"/>
      <c r="L90" s="1"/>
      <c r="M90" s="1"/>
      <c r="N90" s="1"/>
    </row>
    <row r="91" spans="1:14">
      <c r="A91" s="47" t="s">
        <v>106</v>
      </c>
      <c r="B91" s="38"/>
      <c r="C91" s="39"/>
      <c r="D91" s="50"/>
      <c r="E91" s="39"/>
      <c r="F91" s="50"/>
      <c r="G91" s="50"/>
      <c r="H91" s="53">
        <v>0</v>
      </c>
      <c r="I91" s="53"/>
      <c r="J91" s="51">
        <v>0</v>
      </c>
      <c r="K91" s="1"/>
      <c r="L91" s="1"/>
      <c r="M91" s="1"/>
      <c r="N91" s="1"/>
    </row>
    <row r="92" spans="1:14">
      <c r="A92" s="47" t="s">
        <v>107</v>
      </c>
      <c r="B92" s="38"/>
      <c r="C92" s="39"/>
      <c r="D92" s="50"/>
      <c r="E92" s="39"/>
      <c r="F92" s="50"/>
      <c r="G92" s="50"/>
      <c r="H92" s="53">
        <v>0</v>
      </c>
      <c r="I92" s="53"/>
      <c r="J92" s="51">
        <v>0</v>
      </c>
      <c r="K92" s="1"/>
      <c r="L92" s="1"/>
      <c r="M92" s="1"/>
      <c r="N92" s="1"/>
    </row>
    <row r="93" spans="1:14">
      <c r="A93" s="47" t="s">
        <v>108</v>
      </c>
      <c r="B93" s="38"/>
      <c r="C93" s="39"/>
      <c r="D93" s="50"/>
      <c r="E93" s="39"/>
      <c r="F93" s="50"/>
      <c r="G93" s="50"/>
      <c r="H93" s="53">
        <v>0</v>
      </c>
      <c r="I93" s="53"/>
      <c r="J93" s="51">
        <v>0</v>
      </c>
      <c r="K93" s="1"/>
      <c r="L93" s="1"/>
      <c r="M93" s="1"/>
      <c r="N93" s="1"/>
    </row>
    <row r="94" spans="1:14">
      <c r="A94" s="47" t="s">
        <v>109</v>
      </c>
      <c r="B94" s="38"/>
      <c r="C94" s="39"/>
      <c r="D94" s="50"/>
      <c r="E94" s="39"/>
      <c r="F94" s="50"/>
      <c r="G94" s="50"/>
      <c r="H94" s="53">
        <v>0</v>
      </c>
      <c r="I94" s="53"/>
      <c r="J94" s="51">
        <v>0</v>
      </c>
      <c r="K94" s="1"/>
      <c r="L94" s="1"/>
      <c r="M94" s="1"/>
      <c r="N94" s="1"/>
    </row>
    <row r="95" spans="1:14">
      <c r="A95" s="47" t="s">
        <v>110</v>
      </c>
      <c r="B95" s="38"/>
      <c r="C95" s="39"/>
      <c r="D95" s="50"/>
      <c r="E95" s="39"/>
      <c r="F95" s="50"/>
      <c r="G95" s="50"/>
      <c r="H95" s="53">
        <v>0</v>
      </c>
      <c r="I95" s="53"/>
      <c r="J95" s="51">
        <v>0</v>
      </c>
      <c r="K95" s="1"/>
      <c r="L95" s="1"/>
      <c r="M95" s="1"/>
      <c r="N95" s="1"/>
    </row>
    <row r="96" spans="1:14">
      <c r="A96" s="47" t="s">
        <v>111</v>
      </c>
      <c r="B96" s="38"/>
      <c r="C96" s="39"/>
      <c r="D96" s="50"/>
      <c r="E96" s="39"/>
      <c r="F96" s="50"/>
      <c r="G96" s="50"/>
      <c r="H96" s="53">
        <v>0</v>
      </c>
      <c r="I96" s="53"/>
      <c r="J96" s="51">
        <v>0</v>
      </c>
      <c r="K96" s="1"/>
      <c r="L96" s="1"/>
      <c r="M96" s="1"/>
      <c r="N96" s="1"/>
    </row>
    <row r="97" spans="1:14">
      <c r="A97" s="47" t="s">
        <v>112</v>
      </c>
      <c r="B97" s="38"/>
      <c r="C97" s="39"/>
      <c r="D97" s="50"/>
      <c r="E97" s="39"/>
      <c r="F97" s="50"/>
      <c r="G97" s="50"/>
      <c r="H97" s="53">
        <v>0</v>
      </c>
      <c r="I97" s="53"/>
      <c r="J97" s="51">
        <v>0</v>
      </c>
      <c r="K97" s="1"/>
      <c r="L97" s="1"/>
      <c r="M97" s="1"/>
      <c r="N97" s="1"/>
    </row>
    <row r="98" spans="1:14">
      <c r="A98" s="47" t="s">
        <v>45</v>
      </c>
      <c r="B98" s="38"/>
      <c r="C98" s="39"/>
      <c r="D98" s="50"/>
      <c r="E98" s="39"/>
      <c r="F98" s="50"/>
      <c r="G98" s="50"/>
      <c r="H98" s="53">
        <v>0</v>
      </c>
      <c r="I98" s="53"/>
      <c r="J98" s="51">
        <v>0</v>
      </c>
      <c r="K98" s="1"/>
      <c r="L98" s="1"/>
      <c r="M98" s="1"/>
      <c r="N98" s="1"/>
    </row>
    <row r="99" spans="1:14">
      <c r="A99" s="38"/>
      <c r="B99" s="38"/>
      <c r="C99" s="38"/>
      <c r="D99" s="51"/>
      <c r="E99" s="38"/>
      <c r="F99" s="51"/>
      <c r="G99" s="51"/>
      <c r="H99" s="54">
        <f>SUM(H81:H98)</f>
        <v>85000</v>
      </c>
      <c r="I99" s="54">
        <f>SUM(I81:I98)</f>
        <v>80000</v>
      </c>
      <c r="J99" s="51"/>
      <c r="K99" s="1"/>
      <c r="L99" s="1"/>
      <c r="M99" s="1"/>
      <c r="N99" s="1"/>
    </row>
    <row r="100" spans="1:14">
      <c r="A100" s="46" t="s">
        <v>113</v>
      </c>
      <c r="B100" s="37"/>
      <c r="C100" s="37"/>
      <c r="D100" s="52"/>
      <c r="E100" s="37"/>
      <c r="F100" s="52"/>
      <c r="G100" s="52"/>
      <c r="H100" s="51"/>
      <c r="I100" s="51"/>
      <c r="J100" s="51"/>
      <c r="K100" s="1"/>
      <c r="L100" s="1"/>
      <c r="M100" s="1"/>
      <c r="N100" s="1"/>
    </row>
    <row r="101" spans="1:14">
      <c r="A101" s="47" t="s">
        <v>114</v>
      </c>
      <c r="B101" s="38"/>
      <c r="C101" s="39">
        <v>10</v>
      </c>
      <c r="D101" s="50">
        <v>1500</v>
      </c>
      <c r="E101" s="39">
        <v>50</v>
      </c>
      <c r="F101" s="50">
        <v>1000</v>
      </c>
      <c r="G101" s="50">
        <v>20000</v>
      </c>
      <c r="H101" s="53">
        <v>85000</v>
      </c>
      <c r="I101" s="53">
        <v>80000</v>
      </c>
      <c r="J101" s="51">
        <f>I101-H101</f>
        <v>-5000</v>
      </c>
      <c r="K101" s="1"/>
      <c r="L101" s="1"/>
      <c r="M101" s="1"/>
      <c r="N101" s="1"/>
    </row>
    <row r="102" spans="1:14">
      <c r="A102" s="47" t="s">
        <v>115</v>
      </c>
      <c r="B102" s="38"/>
      <c r="C102" s="39"/>
      <c r="D102" s="50"/>
      <c r="E102" s="39"/>
      <c r="F102" s="50"/>
      <c r="G102" s="50"/>
      <c r="H102" s="53">
        <v>0</v>
      </c>
      <c r="I102" s="53"/>
      <c r="J102" s="51">
        <v>0</v>
      </c>
      <c r="K102" s="1"/>
      <c r="L102" s="1"/>
      <c r="M102" s="1"/>
      <c r="N102" s="1"/>
    </row>
    <row r="103" spans="1:14">
      <c r="A103" s="48" t="s">
        <v>116</v>
      </c>
      <c r="B103" s="38"/>
      <c r="C103" s="39"/>
      <c r="D103" s="50"/>
      <c r="E103" s="39"/>
      <c r="F103" s="50"/>
      <c r="G103" s="50"/>
      <c r="H103" s="53">
        <v>0</v>
      </c>
      <c r="I103" s="53"/>
      <c r="J103" s="51">
        <v>0</v>
      </c>
      <c r="K103" s="1"/>
      <c r="L103" s="1"/>
      <c r="M103" s="1"/>
      <c r="N103" s="1"/>
    </row>
    <row r="104" spans="1:14">
      <c r="A104" s="47" t="s">
        <v>117</v>
      </c>
      <c r="B104" s="38"/>
      <c r="C104" s="39"/>
      <c r="D104" s="50"/>
      <c r="E104" s="39"/>
      <c r="F104" s="50"/>
      <c r="G104" s="50"/>
      <c r="H104" s="53">
        <v>0</v>
      </c>
      <c r="I104" s="53"/>
      <c r="J104" s="51">
        <v>0</v>
      </c>
      <c r="K104" s="1"/>
      <c r="L104" s="1"/>
      <c r="M104" s="1"/>
      <c r="N104" s="1"/>
    </row>
    <row r="105" spans="1:14">
      <c r="A105" s="47" t="s">
        <v>118</v>
      </c>
      <c r="B105" s="38"/>
      <c r="C105" s="39"/>
      <c r="D105" s="50"/>
      <c r="E105" s="39"/>
      <c r="F105" s="50"/>
      <c r="G105" s="50"/>
      <c r="H105" s="53">
        <v>0</v>
      </c>
      <c r="I105" s="53"/>
      <c r="J105" s="51">
        <v>0</v>
      </c>
      <c r="K105" s="1"/>
      <c r="L105" s="1"/>
      <c r="M105" s="1"/>
      <c r="N105" s="1"/>
    </row>
    <row r="106" spans="1:14">
      <c r="A106" s="47" t="s">
        <v>119</v>
      </c>
      <c r="B106" s="38"/>
      <c r="C106" s="39"/>
      <c r="D106" s="50"/>
      <c r="E106" s="39"/>
      <c r="F106" s="50"/>
      <c r="G106" s="50"/>
      <c r="H106" s="53">
        <v>0</v>
      </c>
      <c r="I106" s="53"/>
      <c r="J106" s="51">
        <v>0</v>
      </c>
      <c r="K106" s="1"/>
      <c r="L106" s="1"/>
      <c r="M106" s="1"/>
      <c r="N106" s="1"/>
    </row>
    <row r="107" spans="1:14">
      <c r="A107" s="47" t="s">
        <v>45</v>
      </c>
      <c r="B107" s="38"/>
      <c r="C107" s="39"/>
      <c r="D107" s="50"/>
      <c r="E107" s="39"/>
      <c r="F107" s="50"/>
      <c r="G107" s="50"/>
      <c r="H107" s="53">
        <v>0</v>
      </c>
      <c r="I107" s="53"/>
      <c r="J107" s="51">
        <v>0</v>
      </c>
      <c r="K107" s="1"/>
      <c r="L107" s="1"/>
      <c r="M107" s="1"/>
      <c r="N107" s="1"/>
    </row>
    <row r="108" spans="1:14">
      <c r="A108" s="38"/>
      <c r="B108" s="38"/>
      <c r="C108" s="38"/>
      <c r="D108" s="51"/>
      <c r="E108" s="38"/>
      <c r="F108" s="51"/>
      <c r="G108" s="51"/>
      <c r="H108" s="54">
        <f>SUM(H101:H107)</f>
        <v>85000</v>
      </c>
      <c r="I108" s="54">
        <f>SUM(I101:I107)</f>
        <v>80000</v>
      </c>
      <c r="J108" s="51"/>
      <c r="K108" s="1"/>
      <c r="L108" s="1"/>
      <c r="M108" s="1"/>
      <c r="N108" s="1"/>
    </row>
    <row r="109" spans="1:14">
      <c r="A109" s="46" t="s">
        <v>120</v>
      </c>
      <c r="B109" s="37"/>
      <c r="C109" s="37"/>
      <c r="D109" s="52"/>
      <c r="E109" s="37"/>
      <c r="F109" s="52"/>
      <c r="G109" s="52"/>
      <c r="H109" s="51"/>
      <c r="I109" s="51"/>
      <c r="J109" s="51"/>
      <c r="K109" s="1"/>
      <c r="L109" s="1"/>
      <c r="M109" s="1"/>
      <c r="N109" s="1"/>
    </row>
    <row r="110" spans="1:14">
      <c r="A110" s="47" t="s">
        <v>121</v>
      </c>
      <c r="B110" s="38"/>
      <c r="C110" s="39">
        <v>10</v>
      </c>
      <c r="D110" s="50">
        <v>1500</v>
      </c>
      <c r="E110" s="39">
        <v>50</v>
      </c>
      <c r="F110" s="50">
        <v>1000</v>
      </c>
      <c r="G110" s="50">
        <v>20000</v>
      </c>
      <c r="H110" s="53">
        <v>85000</v>
      </c>
      <c r="I110" s="53">
        <v>80000</v>
      </c>
      <c r="J110" s="51">
        <f>I110-H110</f>
        <v>-5000</v>
      </c>
      <c r="K110" s="1"/>
      <c r="L110" s="1"/>
      <c r="M110" s="1"/>
      <c r="N110" s="1"/>
    </row>
    <row r="111" spans="1:14">
      <c r="A111" s="47" t="s">
        <v>122</v>
      </c>
      <c r="B111" s="38"/>
      <c r="C111" s="39"/>
      <c r="D111" s="50"/>
      <c r="E111" s="39"/>
      <c r="F111" s="50"/>
      <c r="G111" s="50"/>
      <c r="H111" s="53">
        <v>0</v>
      </c>
      <c r="I111" s="53">
        <v>0</v>
      </c>
      <c r="J111" s="51">
        <v>0</v>
      </c>
      <c r="K111" s="1"/>
      <c r="L111" s="1"/>
      <c r="M111" s="1"/>
      <c r="N111" s="1"/>
    </row>
    <row r="112" spans="1:14">
      <c r="A112" s="48" t="s">
        <v>123</v>
      </c>
      <c r="B112" s="38"/>
      <c r="C112" s="39"/>
      <c r="D112" s="50"/>
      <c r="E112" s="39"/>
      <c r="F112" s="50"/>
      <c r="G112" s="50"/>
      <c r="H112" s="53">
        <v>0</v>
      </c>
      <c r="I112" s="53">
        <v>0</v>
      </c>
      <c r="J112" s="51">
        <v>0</v>
      </c>
      <c r="K112" s="1"/>
      <c r="L112" s="1"/>
      <c r="M112" s="1"/>
      <c r="N112" s="1"/>
    </row>
    <row r="113" spans="1:14">
      <c r="A113" s="47" t="s">
        <v>124</v>
      </c>
      <c r="B113" s="38"/>
      <c r="C113" s="39"/>
      <c r="D113" s="50"/>
      <c r="E113" s="39"/>
      <c r="F113" s="50"/>
      <c r="G113" s="50"/>
      <c r="H113" s="53">
        <v>0</v>
      </c>
      <c r="I113" s="53">
        <v>0</v>
      </c>
      <c r="J113" s="51">
        <v>0</v>
      </c>
      <c r="K113" s="1"/>
      <c r="L113" s="1"/>
      <c r="M113" s="1"/>
      <c r="N113" s="1"/>
    </row>
    <row r="114" spans="1:14">
      <c r="A114" s="47" t="s">
        <v>125</v>
      </c>
      <c r="B114" s="38"/>
      <c r="C114" s="39"/>
      <c r="D114" s="50"/>
      <c r="E114" s="39"/>
      <c r="F114" s="50"/>
      <c r="G114" s="50"/>
      <c r="H114" s="53">
        <v>0</v>
      </c>
      <c r="I114" s="53">
        <v>0</v>
      </c>
      <c r="J114" s="51">
        <v>0</v>
      </c>
      <c r="K114" s="1"/>
      <c r="L114" s="1"/>
      <c r="M114" s="1"/>
      <c r="N114" s="1"/>
    </row>
    <row r="115" spans="1:14">
      <c r="A115" s="47" t="s">
        <v>126</v>
      </c>
      <c r="B115" s="38"/>
      <c r="C115" s="39"/>
      <c r="D115" s="50"/>
      <c r="E115" s="39"/>
      <c r="F115" s="50"/>
      <c r="G115" s="50"/>
      <c r="H115" s="53">
        <v>0</v>
      </c>
      <c r="I115" s="53">
        <v>0</v>
      </c>
      <c r="J115" s="51">
        <v>0</v>
      </c>
      <c r="K115" s="1"/>
      <c r="L115" s="1"/>
      <c r="M115" s="1"/>
      <c r="N115" s="1"/>
    </row>
    <row r="116" spans="1:14">
      <c r="A116" s="47" t="s">
        <v>127</v>
      </c>
      <c r="B116" s="38"/>
      <c r="C116" s="39"/>
      <c r="D116" s="50"/>
      <c r="E116" s="39"/>
      <c r="F116" s="50"/>
      <c r="G116" s="50"/>
      <c r="H116" s="53">
        <v>0</v>
      </c>
      <c r="I116" s="53">
        <v>0</v>
      </c>
      <c r="J116" s="51">
        <v>0</v>
      </c>
      <c r="K116" s="1"/>
      <c r="L116" s="1"/>
      <c r="M116" s="1"/>
      <c r="N116" s="1"/>
    </row>
    <row r="117" spans="1:14">
      <c r="A117" s="47" t="s">
        <v>128</v>
      </c>
      <c r="B117" s="38"/>
      <c r="C117" s="39"/>
      <c r="D117" s="50"/>
      <c r="E117" s="39"/>
      <c r="F117" s="50"/>
      <c r="G117" s="50"/>
      <c r="H117" s="53">
        <v>0</v>
      </c>
      <c r="I117" s="53">
        <v>0</v>
      </c>
      <c r="J117" s="51">
        <v>0</v>
      </c>
      <c r="K117" s="1"/>
      <c r="L117" s="1"/>
      <c r="M117" s="1"/>
      <c r="N117" s="1"/>
    </row>
    <row r="118" spans="1:14">
      <c r="A118" s="47" t="s">
        <v>129</v>
      </c>
      <c r="B118" s="38"/>
      <c r="C118" s="39"/>
      <c r="D118" s="50"/>
      <c r="E118" s="39"/>
      <c r="F118" s="50"/>
      <c r="G118" s="50"/>
      <c r="H118" s="53">
        <v>0</v>
      </c>
      <c r="I118" s="53">
        <v>0</v>
      </c>
      <c r="J118" s="51">
        <v>0</v>
      </c>
      <c r="K118" s="1"/>
      <c r="L118" s="1"/>
      <c r="M118" s="1"/>
      <c r="N118" s="1"/>
    </row>
    <row r="119" spans="1:14">
      <c r="A119" s="47" t="s">
        <v>130</v>
      </c>
      <c r="B119" s="38"/>
      <c r="C119" s="39"/>
      <c r="D119" s="50"/>
      <c r="E119" s="39"/>
      <c r="F119" s="50"/>
      <c r="G119" s="50"/>
      <c r="H119" s="53">
        <v>0</v>
      </c>
      <c r="I119" s="53">
        <v>0</v>
      </c>
      <c r="J119" s="51">
        <v>0</v>
      </c>
      <c r="K119" s="1"/>
      <c r="L119" s="1"/>
      <c r="M119" s="1"/>
      <c r="N119" s="1"/>
    </row>
    <row r="120" spans="1:14">
      <c r="A120" s="47" t="s">
        <v>131</v>
      </c>
      <c r="B120" s="38"/>
      <c r="C120" s="39"/>
      <c r="D120" s="50"/>
      <c r="E120" s="39"/>
      <c r="F120" s="50"/>
      <c r="G120" s="50"/>
      <c r="H120" s="53">
        <v>0</v>
      </c>
      <c r="I120" s="53">
        <v>0</v>
      </c>
      <c r="J120" s="51">
        <v>0</v>
      </c>
      <c r="K120" s="1"/>
      <c r="L120" s="1"/>
      <c r="M120" s="1"/>
      <c r="N120" s="1"/>
    </row>
    <row r="121" spans="1:14">
      <c r="A121" s="47" t="s">
        <v>45</v>
      </c>
      <c r="B121" s="38"/>
      <c r="C121" s="39"/>
      <c r="D121" s="50"/>
      <c r="E121" s="39"/>
      <c r="F121" s="50"/>
      <c r="G121" s="50"/>
      <c r="H121" s="53">
        <v>0</v>
      </c>
      <c r="I121" s="53">
        <v>0</v>
      </c>
      <c r="J121" s="51">
        <v>0</v>
      </c>
      <c r="K121" s="1"/>
      <c r="L121" s="1"/>
      <c r="M121" s="1"/>
      <c r="N121" s="1"/>
    </row>
    <row r="122" spans="1:14">
      <c r="A122" s="38"/>
      <c r="B122" s="38"/>
      <c r="C122" s="38"/>
      <c r="D122" s="51"/>
      <c r="E122" s="38"/>
      <c r="F122" s="51"/>
      <c r="G122" s="51"/>
      <c r="H122" s="54">
        <f>SUM(H110:H121)</f>
        <v>85000</v>
      </c>
      <c r="I122" s="54">
        <f>SUM(I110:I121)</f>
        <v>80000</v>
      </c>
      <c r="J122" s="51"/>
      <c r="K122" s="1"/>
      <c r="L122" s="1"/>
      <c r="M122" s="1"/>
      <c r="N122" s="1"/>
    </row>
    <row r="123" spans="1:14">
      <c r="A123" s="46" t="s">
        <v>132</v>
      </c>
      <c r="B123" s="37"/>
      <c r="C123" s="37"/>
      <c r="D123" s="52"/>
      <c r="E123" s="37"/>
      <c r="F123" s="52"/>
      <c r="G123" s="52"/>
      <c r="H123" s="51"/>
      <c r="I123" s="51"/>
      <c r="J123" s="51"/>
      <c r="K123" s="1"/>
      <c r="L123" s="1"/>
      <c r="M123" s="1"/>
      <c r="N123" s="1"/>
    </row>
    <row r="124" spans="1:14">
      <c r="A124" s="47" t="s">
        <v>133</v>
      </c>
      <c r="B124" s="38"/>
      <c r="C124" s="39">
        <v>10</v>
      </c>
      <c r="D124" s="50">
        <v>1500</v>
      </c>
      <c r="E124" s="39">
        <v>50</v>
      </c>
      <c r="F124" s="50">
        <v>1000</v>
      </c>
      <c r="G124" s="50">
        <v>20000</v>
      </c>
      <c r="H124" s="53">
        <v>85000</v>
      </c>
      <c r="I124" s="53">
        <v>80000</v>
      </c>
      <c r="J124" s="51">
        <f>I124-H124</f>
        <v>-5000</v>
      </c>
      <c r="K124" s="1"/>
      <c r="L124" s="1"/>
      <c r="M124" s="1"/>
      <c r="N124" s="1"/>
    </row>
    <row r="125" spans="1:14">
      <c r="A125" s="47" t="s">
        <v>134</v>
      </c>
      <c r="B125" s="38"/>
      <c r="C125" s="39"/>
      <c r="D125" s="50"/>
      <c r="E125" s="39"/>
      <c r="F125" s="50"/>
      <c r="G125" s="50"/>
      <c r="H125" s="53">
        <v>0</v>
      </c>
      <c r="I125" s="53">
        <v>0</v>
      </c>
      <c r="J125" s="51">
        <v>0</v>
      </c>
      <c r="K125" s="1"/>
      <c r="L125" s="1"/>
      <c r="M125" s="1"/>
      <c r="N125" s="1"/>
    </row>
    <row r="126" spans="1:14">
      <c r="A126" s="48" t="s">
        <v>135</v>
      </c>
      <c r="B126" s="38"/>
      <c r="C126" s="39"/>
      <c r="D126" s="50"/>
      <c r="E126" s="39"/>
      <c r="F126" s="50"/>
      <c r="G126" s="50"/>
      <c r="H126" s="53">
        <v>0</v>
      </c>
      <c r="I126" s="53">
        <v>0</v>
      </c>
      <c r="J126" s="51">
        <v>0</v>
      </c>
      <c r="K126" s="1"/>
      <c r="L126" s="1"/>
      <c r="M126" s="1"/>
      <c r="N126" s="1"/>
    </row>
    <row r="127" spans="1:14">
      <c r="A127" s="47" t="s">
        <v>136</v>
      </c>
      <c r="B127" s="38"/>
      <c r="C127" s="39"/>
      <c r="D127" s="50"/>
      <c r="E127" s="39"/>
      <c r="F127" s="50"/>
      <c r="G127" s="50"/>
      <c r="H127" s="53">
        <v>0</v>
      </c>
      <c r="I127" s="53">
        <v>0</v>
      </c>
      <c r="J127" s="51">
        <v>0</v>
      </c>
      <c r="K127" s="1"/>
      <c r="L127" s="1"/>
      <c r="M127" s="1"/>
      <c r="N127" s="1"/>
    </row>
    <row r="128" spans="1:14">
      <c r="A128" s="47" t="s">
        <v>137</v>
      </c>
      <c r="B128" s="38"/>
      <c r="C128" s="39"/>
      <c r="D128" s="50"/>
      <c r="E128" s="39"/>
      <c r="F128" s="50"/>
      <c r="G128" s="50"/>
      <c r="H128" s="53">
        <v>0</v>
      </c>
      <c r="I128" s="53">
        <v>0</v>
      </c>
      <c r="J128" s="51">
        <v>0</v>
      </c>
      <c r="K128" s="1"/>
      <c r="L128" s="1"/>
      <c r="M128" s="1"/>
      <c r="N128" s="1"/>
    </row>
    <row r="129" spans="1:14">
      <c r="A129" s="47" t="s">
        <v>138</v>
      </c>
      <c r="B129" s="38"/>
      <c r="C129" s="39"/>
      <c r="D129" s="50"/>
      <c r="E129" s="39"/>
      <c r="F129" s="50"/>
      <c r="G129" s="50"/>
      <c r="H129" s="53">
        <v>0</v>
      </c>
      <c r="I129" s="53">
        <v>0</v>
      </c>
      <c r="J129" s="51">
        <v>0</v>
      </c>
      <c r="K129" s="1"/>
      <c r="L129" s="1"/>
      <c r="M129" s="1"/>
      <c r="N129" s="1"/>
    </row>
    <row r="130" spans="1:14">
      <c r="A130" s="47" t="s">
        <v>139</v>
      </c>
      <c r="B130" s="38"/>
      <c r="C130" s="39"/>
      <c r="D130" s="50"/>
      <c r="E130" s="39"/>
      <c r="F130" s="50"/>
      <c r="G130" s="50"/>
      <c r="H130" s="53">
        <v>0</v>
      </c>
      <c r="I130" s="53">
        <v>0</v>
      </c>
      <c r="J130" s="51">
        <v>0</v>
      </c>
      <c r="K130" s="1"/>
      <c r="L130" s="1"/>
      <c r="M130" s="1"/>
      <c r="N130" s="1"/>
    </row>
    <row r="131" spans="1:14">
      <c r="A131" s="47" t="s">
        <v>140</v>
      </c>
      <c r="B131" s="38"/>
      <c r="C131" s="39"/>
      <c r="D131" s="50"/>
      <c r="E131" s="39"/>
      <c r="F131" s="50"/>
      <c r="G131" s="50"/>
      <c r="H131" s="53">
        <v>0</v>
      </c>
      <c r="I131" s="53">
        <v>0</v>
      </c>
      <c r="J131" s="51">
        <v>0</v>
      </c>
      <c r="K131" s="1"/>
      <c r="L131" s="1"/>
      <c r="M131" s="1"/>
      <c r="N131" s="1"/>
    </row>
    <row r="132" spans="1:14">
      <c r="A132" s="47" t="s">
        <v>141</v>
      </c>
      <c r="B132" s="38"/>
      <c r="C132" s="39"/>
      <c r="D132" s="50"/>
      <c r="E132" s="39"/>
      <c r="F132" s="50"/>
      <c r="G132" s="50"/>
      <c r="H132" s="53">
        <v>0</v>
      </c>
      <c r="I132" s="53">
        <v>0</v>
      </c>
      <c r="J132" s="51">
        <v>0</v>
      </c>
      <c r="K132" s="1"/>
      <c r="L132" s="1"/>
      <c r="M132" s="1"/>
      <c r="N132" s="1"/>
    </row>
    <row r="133" spans="1:14">
      <c r="A133" s="47" t="s">
        <v>142</v>
      </c>
      <c r="B133" s="38"/>
      <c r="C133" s="39"/>
      <c r="D133" s="50"/>
      <c r="E133" s="39"/>
      <c r="F133" s="50"/>
      <c r="G133" s="50"/>
      <c r="H133" s="53">
        <v>0</v>
      </c>
      <c r="I133" s="53">
        <v>0</v>
      </c>
      <c r="J133" s="51">
        <v>0</v>
      </c>
      <c r="K133" s="1"/>
      <c r="L133" s="1"/>
      <c r="M133" s="1"/>
      <c r="N133" s="1"/>
    </row>
    <row r="134" spans="1:14">
      <c r="A134" s="47" t="s">
        <v>143</v>
      </c>
      <c r="B134" s="38"/>
      <c r="C134" s="39"/>
      <c r="D134" s="50"/>
      <c r="E134" s="39"/>
      <c r="F134" s="50"/>
      <c r="G134" s="50"/>
      <c r="H134" s="53">
        <v>0</v>
      </c>
      <c r="I134" s="53">
        <v>0</v>
      </c>
      <c r="J134" s="51">
        <v>0</v>
      </c>
      <c r="K134" s="1"/>
      <c r="L134" s="1"/>
      <c r="M134" s="1"/>
      <c r="N134" s="1"/>
    </row>
    <row r="135" spans="1:14">
      <c r="A135" s="47" t="s">
        <v>144</v>
      </c>
      <c r="B135" s="38"/>
      <c r="C135" s="39"/>
      <c r="D135" s="50"/>
      <c r="E135" s="39"/>
      <c r="F135" s="50"/>
      <c r="G135" s="50"/>
      <c r="H135" s="53">
        <v>0</v>
      </c>
      <c r="I135" s="53">
        <v>0</v>
      </c>
      <c r="J135" s="51">
        <v>0</v>
      </c>
      <c r="K135" s="1"/>
      <c r="L135" s="1"/>
      <c r="M135" s="1"/>
      <c r="N135" s="1"/>
    </row>
    <row r="136" spans="1:14">
      <c r="A136" s="47" t="s">
        <v>145</v>
      </c>
      <c r="B136" s="38"/>
      <c r="C136" s="39"/>
      <c r="D136" s="50"/>
      <c r="E136" s="39"/>
      <c r="F136" s="50"/>
      <c r="G136" s="50"/>
      <c r="H136" s="53">
        <v>0</v>
      </c>
      <c r="I136" s="53">
        <v>0</v>
      </c>
      <c r="J136" s="51">
        <v>0</v>
      </c>
      <c r="K136" s="1"/>
      <c r="L136" s="1"/>
      <c r="M136" s="1"/>
      <c r="N136" s="1"/>
    </row>
    <row r="137" spans="1:14">
      <c r="A137" s="47" t="s">
        <v>131</v>
      </c>
      <c r="B137" s="38"/>
      <c r="C137" s="39"/>
      <c r="D137" s="50"/>
      <c r="E137" s="39"/>
      <c r="F137" s="50"/>
      <c r="G137" s="50"/>
      <c r="H137" s="53">
        <v>0</v>
      </c>
      <c r="I137" s="53">
        <v>0</v>
      </c>
      <c r="J137" s="51">
        <v>0</v>
      </c>
      <c r="K137" s="1"/>
      <c r="L137" s="1"/>
      <c r="M137" s="1"/>
      <c r="N137" s="1"/>
    </row>
    <row r="138" spans="1:14">
      <c r="A138" s="47" t="s">
        <v>45</v>
      </c>
      <c r="B138" s="38"/>
      <c r="C138" s="39"/>
      <c r="D138" s="50"/>
      <c r="E138" s="39"/>
      <c r="F138" s="50"/>
      <c r="G138" s="50"/>
      <c r="H138" s="53">
        <v>0</v>
      </c>
      <c r="I138" s="53">
        <v>0</v>
      </c>
      <c r="J138" s="51">
        <v>0</v>
      </c>
      <c r="K138" s="1"/>
      <c r="L138" s="1"/>
      <c r="M138" s="1"/>
      <c r="N138" s="1"/>
    </row>
    <row r="139" spans="1:14">
      <c r="A139" s="38"/>
      <c r="B139" s="38"/>
      <c r="C139" s="38"/>
      <c r="D139" s="51"/>
      <c r="E139" s="38"/>
      <c r="F139" s="51"/>
      <c r="G139" s="51"/>
      <c r="H139" s="54">
        <f>SUM(H124:H138)</f>
        <v>85000</v>
      </c>
      <c r="I139" s="54">
        <f>SUM(I124:I138)</f>
        <v>80000</v>
      </c>
      <c r="J139" s="51"/>
      <c r="K139" s="1"/>
      <c r="L139" s="1"/>
      <c r="M139" s="1"/>
      <c r="N139" s="1"/>
    </row>
    <row r="140" spans="1:14">
      <c r="A140" s="46" t="s">
        <v>146</v>
      </c>
      <c r="B140" s="37"/>
      <c r="C140" s="37"/>
      <c r="D140" s="52"/>
      <c r="E140" s="37"/>
      <c r="F140" s="52"/>
      <c r="G140" s="52"/>
      <c r="H140" s="51"/>
      <c r="I140" s="51"/>
      <c r="J140" s="51"/>
      <c r="K140" s="1"/>
      <c r="L140" s="1"/>
      <c r="M140" s="1"/>
      <c r="N140" s="1"/>
    </row>
    <row r="141" spans="1:14">
      <c r="A141" s="47" t="s">
        <v>147</v>
      </c>
      <c r="B141" s="38"/>
      <c r="C141" s="39">
        <v>10</v>
      </c>
      <c r="D141" s="50">
        <v>1500</v>
      </c>
      <c r="E141" s="39">
        <v>50</v>
      </c>
      <c r="F141" s="50">
        <v>1000</v>
      </c>
      <c r="G141" s="50">
        <v>20000</v>
      </c>
      <c r="H141" s="53">
        <v>85000</v>
      </c>
      <c r="I141" s="53">
        <v>80000</v>
      </c>
      <c r="J141" s="51">
        <f>I141-H141</f>
        <v>-5000</v>
      </c>
      <c r="K141" s="1"/>
      <c r="L141" s="1"/>
      <c r="M141" s="1"/>
      <c r="N141" s="1"/>
    </row>
    <row r="142" spans="1:14">
      <c r="A142" s="47" t="s">
        <v>148</v>
      </c>
      <c r="B142" s="38"/>
      <c r="C142" s="39"/>
      <c r="D142" s="50"/>
      <c r="E142" s="39"/>
      <c r="F142" s="50"/>
      <c r="G142" s="50"/>
      <c r="H142" s="53">
        <v>0</v>
      </c>
      <c r="I142" s="53">
        <v>0</v>
      </c>
      <c r="J142" s="51">
        <v>0</v>
      </c>
      <c r="K142" s="1"/>
      <c r="L142" s="1"/>
      <c r="M142" s="1"/>
      <c r="N142" s="1"/>
    </row>
    <row r="143" spans="1:14">
      <c r="A143" s="48" t="s">
        <v>149</v>
      </c>
      <c r="B143" s="38"/>
      <c r="C143" s="39"/>
      <c r="D143" s="50"/>
      <c r="E143" s="39"/>
      <c r="F143" s="50"/>
      <c r="G143" s="50"/>
      <c r="H143" s="53">
        <v>0</v>
      </c>
      <c r="I143" s="53">
        <v>0</v>
      </c>
      <c r="J143" s="51">
        <v>0</v>
      </c>
      <c r="K143" s="1"/>
      <c r="L143" s="1"/>
      <c r="M143" s="1"/>
      <c r="N143" s="1"/>
    </row>
    <row r="144" spans="1:14">
      <c r="A144" s="47" t="s">
        <v>150</v>
      </c>
      <c r="B144" s="38"/>
      <c r="C144" s="39"/>
      <c r="D144" s="50"/>
      <c r="E144" s="39"/>
      <c r="F144" s="50"/>
      <c r="G144" s="50"/>
      <c r="H144" s="53">
        <v>0</v>
      </c>
      <c r="I144" s="53">
        <v>0</v>
      </c>
      <c r="J144" s="51">
        <v>0</v>
      </c>
      <c r="K144" s="1"/>
      <c r="L144" s="1"/>
      <c r="M144" s="1"/>
      <c r="N144" s="1"/>
    </row>
    <row r="145" spans="1:14">
      <c r="A145" s="47" t="s">
        <v>151</v>
      </c>
      <c r="B145" s="38"/>
      <c r="C145" s="39"/>
      <c r="D145" s="50"/>
      <c r="E145" s="39"/>
      <c r="F145" s="50"/>
      <c r="G145" s="50"/>
      <c r="H145" s="53">
        <v>0</v>
      </c>
      <c r="I145" s="53">
        <v>0</v>
      </c>
      <c r="J145" s="51">
        <v>0</v>
      </c>
      <c r="K145" s="1"/>
      <c r="L145" s="1"/>
      <c r="M145" s="1"/>
      <c r="N145" s="1"/>
    </row>
    <row r="146" spans="1:14">
      <c r="A146" s="47" t="s">
        <v>152</v>
      </c>
      <c r="B146" s="38"/>
      <c r="C146" s="39"/>
      <c r="D146" s="50"/>
      <c r="E146" s="39"/>
      <c r="F146" s="50"/>
      <c r="G146" s="50"/>
      <c r="H146" s="53">
        <v>0</v>
      </c>
      <c r="I146" s="53">
        <v>0</v>
      </c>
      <c r="J146" s="51">
        <v>0</v>
      </c>
      <c r="K146" s="1"/>
      <c r="L146" s="1"/>
      <c r="M146" s="1"/>
      <c r="N146" s="1"/>
    </row>
    <row r="147" spans="1:14">
      <c r="A147" s="47" t="s">
        <v>153</v>
      </c>
      <c r="B147" s="38"/>
      <c r="C147" s="39"/>
      <c r="D147" s="50"/>
      <c r="E147" s="39"/>
      <c r="F147" s="50"/>
      <c r="G147" s="50"/>
      <c r="H147" s="53">
        <v>0</v>
      </c>
      <c r="I147" s="53">
        <v>0</v>
      </c>
      <c r="J147" s="51">
        <v>0</v>
      </c>
      <c r="K147" s="1"/>
      <c r="L147" s="1"/>
      <c r="M147" s="1"/>
      <c r="N147" s="1"/>
    </row>
    <row r="148" spans="1:14">
      <c r="A148" s="47" t="s">
        <v>154</v>
      </c>
      <c r="B148" s="38"/>
      <c r="C148" s="39"/>
      <c r="D148" s="50"/>
      <c r="E148" s="39"/>
      <c r="F148" s="50"/>
      <c r="G148" s="50"/>
      <c r="H148" s="53">
        <v>0</v>
      </c>
      <c r="I148" s="53">
        <v>0</v>
      </c>
      <c r="J148" s="51">
        <v>0</v>
      </c>
      <c r="K148" s="1"/>
      <c r="L148" s="1"/>
      <c r="M148" s="1"/>
      <c r="N148" s="1"/>
    </row>
    <row r="149" spans="1:14">
      <c r="A149" s="47" t="s">
        <v>155</v>
      </c>
      <c r="B149" s="38"/>
      <c r="C149" s="39"/>
      <c r="D149" s="50"/>
      <c r="E149" s="39"/>
      <c r="F149" s="50"/>
      <c r="G149" s="50"/>
      <c r="H149" s="53">
        <v>0</v>
      </c>
      <c r="I149" s="53">
        <v>0</v>
      </c>
      <c r="J149" s="51">
        <v>0</v>
      </c>
      <c r="K149" s="1"/>
      <c r="L149" s="1"/>
      <c r="M149" s="1"/>
      <c r="N149" s="1"/>
    </row>
    <row r="150" spans="1:14">
      <c r="A150" s="47" t="s">
        <v>45</v>
      </c>
      <c r="B150" s="38"/>
      <c r="C150" s="39"/>
      <c r="D150" s="50"/>
      <c r="E150" s="39"/>
      <c r="F150" s="50"/>
      <c r="G150" s="50"/>
      <c r="H150" s="53">
        <v>0</v>
      </c>
      <c r="I150" s="53">
        <v>0</v>
      </c>
      <c r="J150" s="51">
        <v>0</v>
      </c>
      <c r="K150" s="1"/>
      <c r="L150" s="1"/>
      <c r="M150" s="1"/>
      <c r="N150" s="1"/>
    </row>
    <row r="151" spans="1:14">
      <c r="A151" s="38"/>
      <c r="B151" s="38"/>
      <c r="C151" s="38"/>
      <c r="D151" s="51"/>
      <c r="E151" s="38"/>
      <c r="F151" s="51"/>
      <c r="G151" s="51"/>
      <c r="H151" s="54">
        <f>SUM(H141:H150)</f>
        <v>85000</v>
      </c>
      <c r="I151" s="54">
        <f>SUM(I141:I150)</f>
        <v>80000</v>
      </c>
      <c r="J151" s="51"/>
      <c r="K151" s="1"/>
      <c r="L151" s="1"/>
      <c r="M151" s="1"/>
      <c r="N151" s="1"/>
    </row>
    <row r="152" spans="1:14">
      <c r="A152" s="46" t="s">
        <v>156</v>
      </c>
      <c r="B152" s="37"/>
      <c r="C152" s="37"/>
      <c r="D152" s="52"/>
      <c r="E152" s="37"/>
      <c r="F152" s="52"/>
      <c r="G152" s="52"/>
      <c r="H152" s="51"/>
      <c r="I152" s="51"/>
      <c r="J152" s="51"/>
      <c r="K152" s="1"/>
      <c r="L152" s="1"/>
      <c r="M152" s="1"/>
      <c r="N152" s="1"/>
    </row>
    <row r="153" spans="1:14">
      <c r="A153" s="47" t="s">
        <v>157</v>
      </c>
      <c r="B153" s="38"/>
      <c r="C153" s="39">
        <v>10</v>
      </c>
      <c r="D153" s="50">
        <v>1500</v>
      </c>
      <c r="E153" s="39">
        <v>50</v>
      </c>
      <c r="F153" s="50">
        <v>1000</v>
      </c>
      <c r="G153" s="50">
        <v>20000</v>
      </c>
      <c r="H153" s="53">
        <v>85000</v>
      </c>
      <c r="I153" s="53">
        <v>80000</v>
      </c>
      <c r="J153" s="51">
        <f>I153-H153</f>
        <v>-5000</v>
      </c>
      <c r="K153" s="1"/>
      <c r="L153" s="1"/>
      <c r="M153" s="1"/>
      <c r="N153" s="1"/>
    </row>
    <row r="154" spans="1:14">
      <c r="A154" s="47" t="s">
        <v>158</v>
      </c>
      <c r="B154" s="38"/>
      <c r="C154" s="39"/>
      <c r="D154" s="50"/>
      <c r="E154" s="39"/>
      <c r="F154" s="50"/>
      <c r="G154" s="50"/>
      <c r="H154" s="53">
        <v>0</v>
      </c>
      <c r="I154" s="53">
        <v>0</v>
      </c>
      <c r="J154" s="51">
        <v>0</v>
      </c>
      <c r="K154" s="1"/>
      <c r="L154" s="1"/>
      <c r="M154" s="1"/>
      <c r="N154" s="1"/>
    </row>
    <row r="155" spans="1:14">
      <c r="A155" s="48" t="s">
        <v>159</v>
      </c>
      <c r="B155" s="38"/>
      <c r="C155" s="39"/>
      <c r="D155" s="50"/>
      <c r="E155" s="39"/>
      <c r="F155" s="50"/>
      <c r="G155" s="50"/>
      <c r="H155" s="53">
        <v>0</v>
      </c>
      <c r="I155" s="53">
        <v>0</v>
      </c>
      <c r="J155" s="51">
        <v>0</v>
      </c>
      <c r="K155" s="1"/>
      <c r="L155" s="1"/>
      <c r="M155" s="1"/>
      <c r="N155" s="1"/>
    </row>
    <row r="156" spans="1:14">
      <c r="A156" s="47" t="s">
        <v>160</v>
      </c>
      <c r="B156" s="38"/>
      <c r="C156" s="39"/>
      <c r="D156" s="50"/>
      <c r="E156" s="39"/>
      <c r="F156" s="50"/>
      <c r="G156" s="50"/>
      <c r="H156" s="53">
        <v>0</v>
      </c>
      <c r="I156" s="53">
        <v>0</v>
      </c>
      <c r="J156" s="51">
        <v>0</v>
      </c>
      <c r="K156" s="1"/>
      <c r="L156" s="1"/>
      <c r="M156" s="1"/>
      <c r="N156" s="1"/>
    </row>
    <row r="157" spans="1:14">
      <c r="A157" s="47" t="s">
        <v>161</v>
      </c>
      <c r="B157" s="38"/>
      <c r="C157" s="39"/>
      <c r="D157" s="50"/>
      <c r="E157" s="39"/>
      <c r="F157" s="50"/>
      <c r="G157" s="50"/>
      <c r="H157" s="53">
        <v>0</v>
      </c>
      <c r="I157" s="53">
        <v>0</v>
      </c>
      <c r="J157" s="51">
        <v>0</v>
      </c>
      <c r="K157" s="1"/>
      <c r="L157" s="1"/>
      <c r="M157" s="1"/>
      <c r="N157" s="1"/>
    </row>
    <row r="158" spans="1:14">
      <c r="A158" s="47" t="s">
        <v>162</v>
      </c>
      <c r="B158" s="38"/>
      <c r="C158" s="39"/>
      <c r="D158" s="50"/>
      <c r="E158" s="39"/>
      <c r="F158" s="50"/>
      <c r="G158" s="50"/>
      <c r="H158" s="53">
        <v>0</v>
      </c>
      <c r="I158" s="53">
        <v>0</v>
      </c>
      <c r="J158" s="51">
        <v>0</v>
      </c>
      <c r="K158" s="1"/>
      <c r="L158" s="1"/>
      <c r="M158" s="1"/>
      <c r="N158" s="1"/>
    </row>
    <row r="159" spans="1:14">
      <c r="A159" s="47" t="s">
        <v>163</v>
      </c>
      <c r="B159" s="38"/>
      <c r="C159" s="39"/>
      <c r="D159" s="50"/>
      <c r="E159" s="39"/>
      <c r="F159" s="50"/>
      <c r="G159" s="50"/>
      <c r="H159" s="53">
        <v>0</v>
      </c>
      <c r="I159" s="53">
        <v>0</v>
      </c>
      <c r="J159" s="51">
        <v>0</v>
      </c>
      <c r="K159" s="1"/>
      <c r="L159" s="1"/>
      <c r="M159" s="1"/>
      <c r="N159" s="1"/>
    </row>
    <row r="160" spans="1:14">
      <c r="A160" s="47" t="s">
        <v>164</v>
      </c>
      <c r="B160" s="38"/>
      <c r="C160" s="39"/>
      <c r="D160" s="50"/>
      <c r="E160" s="39"/>
      <c r="F160" s="50"/>
      <c r="G160" s="50"/>
      <c r="H160" s="53">
        <v>0</v>
      </c>
      <c r="I160" s="53">
        <v>0</v>
      </c>
      <c r="J160" s="51">
        <v>0</v>
      </c>
      <c r="K160" s="1"/>
      <c r="L160" s="1"/>
      <c r="M160" s="1"/>
      <c r="N160" s="1"/>
    </row>
    <row r="161" spans="1:14">
      <c r="A161" s="47" t="s">
        <v>45</v>
      </c>
      <c r="B161" s="38"/>
      <c r="C161" s="39"/>
      <c r="D161" s="50"/>
      <c r="E161" s="39"/>
      <c r="F161" s="50"/>
      <c r="G161" s="50"/>
      <c r="H161" s="53">
        <v>0</v>
      </c>
      <c r="I161" s="53">
        <v>0</v>
      </c>
      <c r="J161" s="51">
        <v>0</v>
      </c>
      <c r="K161" s="1"/>
      <c r="L161" s="1"/>
      <c r="M161" s="1"/>
      <c r="N161" s="1"/>
    </row>
    <row r="162" spans="1:14">
      <c r="A162" s="38"/>
      <c r="B162" s="38"/>
      <c r="C162" s="38"/>
      <c r="D162" s="51"/>
      <c r="E162" s="38"/>
      <c r="F162" s="51"/>
      <c r="G162" s="51"/>
      <c r="H162" s="54">
        <f>SUM(H153:H161)</f>
        <v>85000</v>
      </c>
      <c r="I162" s="54">
        <f>SUM(I153:I161)</f>
        <v>80000</v>
      </c>
      <c r="J162" s="51"/>
      <c r="K162" s="1"/>
      <c r="L162" s="1"/>
      <c r="M162" s="1"/>
      <c r="N162" s="1"/>
    </row>
    <row r="163" spans="1:14">
      <c r="A163" s="46" t="s">
        <v>165</v>
      </c>
      <c r="B163" s="37"/>
      <c r="C163" s="37"/>
      <c r="D163" s="52"/>
      <c r="E163" s="37"/>
      <c r="F163" s="52"/>
      <c r="G163" s="52"/>
      <c r="H163" s="51"/>
      <c r="I163" s="51"/>
      <c r="J163" s="51"/>
      <c r="K163" s="1"/>
      <c r="L163" s="1"/>
      <c r="M163" s="1"/>
      <c r="N163" s="1"/>
    </row>
    <row r="164" spans="1:14">
      <c r="A164" s="47" t="s">
        <v>166</v>
      </c>
      <c r="B164" s="38"/>
      <c r="C164" s="39">
        <v>10</v>
      </c>
      <c r="D164" s="50">
        <v>1500</v>
      </c>
      <c r="E164" s="39">
        <v>50</v>
      </c>
      <c r="F164" s="50">
        <v>1000</v>
      </c>
      <c r="G164" s="50">
        <v>20000</v>
      </c>
      <c r="H164" s="53">
        <v>85000</v>
      </c>
      <c r="I164" s="53">
        <v>80000</v>
      </c>
      <c r="J164" s="51">
        <f>I164-H164</f>
        <v>-5000</v>
      </c>
      <c r="K164" s="1"/>
      <c r="L164" s="1"/>
      <c r="M164" s="1"/>
      <c r="N164" s="1"/>
    </row>
    <row r="165" spans="1:14">
      <c r="A165" s="47" t="s">
        <v>167</v>
      </c>
      <c r="B165" s="38"/>
      <c r="C165" s="39"/>
      <c r="D165" s="50"/>
      <c r="E165" s="39"/>
      <c r="F165" s="50"/>
      <c r="G165" s="50"/>
      <c r="H165" s="53">
        <v>0</v>
      </c>
      <c r="I165" s="53">
        <v>0</v>
      </c>
      <c r="J165" s="51">
        <v>0</v>
      </c>
      <c r="K165" s="1"/>
      <c r="L165" s="1"/>
      <c r="M165" s="1"/>
      <c r="N165" s="1"/>
    </row>
    <row r="166" spans="1:14">
      <c r="A166" s="48" t="s">
        <v>168</v>
      </c>
      <c r="B166" s="38"/>
      <c r="C166" s="39"/>
      <c r="D166" s="50"/>
      <c r="E166" s="39"/>
      <c r="F166" s="50"/>
      <c r="G166" s="50"/>
      <c r="H166" s="53">
        <v>0</v>
      </c>
      <c r="I166" s="53">
        <v>0</v>
      </c>
      <c r="J166" s="51">
        <v>0</v>
      </c>
      <c r="K166" s="1"/>
      <c r="L166" s="1"/>
      <c r="M166" s="1"/>
      <c r="N166" s="1"/>
    </row>
    <row r="167" spans="1:14">
      <c r="A167" s="47" t="s">
        <v>169</v>
      </c>
      <c r="B167" s="38"/>
      <c r="C167" s="39"/>
      <c r="D167" s="50"/>
      <c r="E167" s="39"/>
      <c r="F167" s="50"/>
      <c r="G167" s="50"/>
      <c r="H167" s="53">
        <v>0</v>
      </c>
      <c r="I167" s="53">
        <v>0</v>
      </c>
      <c r="J167" s="51">
        <v>0</v>
      </c>
      <c r="K167" s="1"/>
      <c r="L167" s="1"/>
      <c r="M167" s="1"/>
      <c r="N167" s="1"/>
    </row>
    <row r="168" spans="1:14">
      <c r="A168" s="47" t="s">
        <v>170</v>
      </c>
      <c r="B168" s="38"/>
      <c r="C168" s="39"/>
      <c r="D168" s="50"/>
      <c r="E168" s="39"/>
      <c r="F168" s="50"/>
      <c r="G168" s="50"/>
      <c r="H168" s="53">
        <v>0</v>
      </c>
      <c r="I168" s="53">
        <v>0</v>
      </c>
      <c r="J168" s="51">
        <v>0</v>
      </c>
      <c r="K168" s="1"/>
      <c r="L168" s="1"/>
      <c r="M168" s="1"/>
      <c r="N168" s="1"/>
    </row>
    <row r="169" spans="1:14">
      <c r="A169" s="47" t="s">
        <v>171</v>
      </c>
      <c r="B169" s="38"/>
      <c r="C169" s="39"/>
      <c r="D169" s="50"/>
      <c r="E169" s="39"/>
      <c r="F169" s="50"/>
      <c r="G169" s="50"/>
      <c r="H169" s="53">
        <v>0</v>
      </c>
      <c r="I169" s="53">
        <v>0</v>
      </c>
      <c r="J169" s="51">
        <v>0</v>
      </c>
      <c r="K169" s="1"/>
      <c r="L169" s="1"/>
      <c r="M169" s="1"/>
      <c r="N169" s="1"/>
    </row>
    <row r="170" spans="1:14">
      <c r="A170" s="47" t="s">
        <v>172</v>
      </c>
      <c r="B170" s="38"/>
      <c r="C170" s="39"/>
      <c r="D170" s="50"/>
      <c r="E170" s="39"/>
      <c r="F170" s="50"/>
      <c r="G170" s="50"/>
      <c r="H170" s="53">
        <v>0</v>
      </c>
      <c r="I170" s="53">
        <v>0</v>
      </c>
      <c r="J170" s="51">
        <v>0</v>
      </c>
      <c r="K170" s="1"/>
      <c r="L170" s="1"/>
      <c r="M170" s="1"/>
      <c r="N170" s="1"/>
    </row>
    <row r="171" spans="1:14">
      <c r="A171" s="47" t="s">
        <v>173</v>
      </c>
      <c r="B171" s="38"/>
      <c r="C171" s="39"/>
      <c r="D171" s="50"/>
      <c r="E171" s="39"/>
      <c r="F171" s="50"/>
      <c r="G171" s="50"/>
      <c r="H171" s="53">
        <v>0</v>
      </c>
      <c r="I171" s="53">
        <v>0</v>
      </c>
      <c r="J171" s="51">
        <v>0</v>
      </c>
      <c r="K171" s="1"/>
      <c r="L171" s="1"/>
      <c r="M171" s="1"/>
      <c r="N171" s="1"/>
    </row>
    <row r="172" spans="1:14">
      <c r="A172" s="47" t="s">
        <v>174</v>
      </c>
      <c r="B172" s="38"/>
      <c r="C172" s="39"/>
      <c r="D172" s="50"/>
      <c r="E172" s="39"/>
      <c r="F172" s="50"/>
      <c r="G172" s="50"/>
      <c r="H172" s="53">
        <v>0</v>
      </c>
      <c r="I172" s="53">
        <v>0</v>
      </c>
      <c r="J172" s="51">
        <v>0</v>
      </c>
      <c r="K172" s="1"/>
      <c r="L172" s="1"/>
      <c r="M172" s="1"/>
      <c r="N172" s="1"/>
    </row>
    <row r="173" spans="1:14">
      <c r="A173" s="47" t="s">
        <v>175</v>
      </c>
      <c r="B173" s="38"/>
      <c r="C173" s="39"/>
      <c r="D173" s="50"/>
      <c r="E173" s="39"/>
      <c r="F173" s="50"/>
      <c r="G173" s="50"/>
      <c r="H173" s="53">
        <v>0</v>
      </c>
      <c r="I173" s="53">
        <v>0</v>
      </c>
      <c r="J173" s="51">
        <v>0</v>
      </c>
      <c r="K173" s="1"/>
      <c r="L173" s="1"/>
      <c r="M173" s="1"/>
      <c r="N173" s="1"/>
    </row>
    <row r="174" spans="1:14">
      <c r="A174" s="47" t="s">
        <v>176</v>
      </c>
      <c r="B174" s="38"/>
      <c r="C174" s="39"/>
      <c r="D174" s="50"/>
      <c r="E174" s="39"/>
      <c r="F174" s="50"/>
      <c r="G174" s="50"/>
      <c r="H174" s="53">
        <v>0</v>
      </c>
      <c r="I174" s="53">
        <v>0</v>
      </c>
      <c r="J174" s="51">
        <v>0</v>
      </c>
      <c r="K174" s="1"/>
      <c r="L174" s="1"/>
      <c r="M174" s="1"/>
      <c r="N174" s="1"/>
    </row>
    <row r="175" spans="1:14">
      <c r="A175" s="47" t="s">
        <v>177</v>
      </c>
      <c r="B175" s="38"/>
      <c r="C175" s="39"/>
      <c r="D175" s="50"/>
      <c r="E175" s="39"/>
      <c r="F175" s="50"/>
      <c r="G175" s="50"/>
      <c r="H175" s="53">
        <v>0</v>
      </c>
      <c r="I175" s="53">
        <v>0</v>
      </c>
      <c r="J175" s="51">
        <v>0</v>
      </c>
      <c r="K175" s="1"/>
      <c r="L175" s="1"/>
      <c r="M175" s="1"/>
      <c r="N175" s="1"/>
    </row>
    <row r="176" spans="1:14">
      <c r="A176" s="47" t="s">
        <v>178</v>
      </c>
      <c r="B176" s="38"/>
      <c r="C176" s="39"/>
      <c r="D176" s="50"/>
      <c r="E176" s="39"/>
      <c r="F176" s="50"/>
      <c r="G176" s="50"/>
      <c r="H176" s="53">
        <v>0</v>
      </c>
      <c r="I176" s="53">
        <v>0</v>
      </c>
      <c r="J176" s="51">
        <v>0</v>
      </c>
      <c r="K176" s="1"/>
      <c r="L176" s="1"/>
      <c r="M176" s="1"/>
      <c r="N176" s="1"/>
    </row>
    <row r="177" spans="1:14">
      <c r="A177" s="47" t="s">
        <v>45</v>
      </c>
      <c r="B177" s="38"/>
      <c r="C177" s="39"/>
      <c r="D177" s="50"/>
      <c r="E177" s="39"/>
      <c r="F177" s="50"/>
      <c r="G177" s="50"/>
      <c r="H177" s="53">
        <v>0</v>
      </c>
      <c r="I177" s="53">
        <v>0</v>
      </c>
      <c r="J177" s="51">
        <v>0</v>
      </c>
      <c r="K177" s="1"/>
      <c r="L177" s="1"/>
      <c r="M177" s="1"/>
      <c r="N177" s="1"/>
    </row>
    <row r="178" spans="1:14">
      <c r="A178" s="38"/>
      <c r="B178" s="38"/>
      <c r="C178" s="38"/>
      <c r="D178" s="51"/>
      <c r="E178" s="38"/>
      <c r="F178" s="51"/>
      <c r="G178" s="51"/>
      <c r="H178" s="54">
        <f>SUM(H164:H177)</f>
        <v>85000</v>
      </c>
      <c r="I178" s="54">
        <f>SUM(I164:I177)</f>
        <v>80000</v>
      </c>
      <c r="J178" s="51"/>
      <c r="K178" s="1"/>
      <c r="L178" s="1"/>
      <c r="M178" s="1"/>
      <c r="N178" s="1"/>
    </row>
    <row r="179" spans="1:14">
      <c r="A179" s="46" t="s">
        <v>179</v>
      </c>
      <c r="B179" s="37"/>
      <c r="C179" s="37"/>
      <c r="D179" s="52"/>
      <c r="E179" s="37"/>
      <c r="F179" s="52"/>
      <c r="G179" s="52"/>
      <c r="H179" s="51"/>
      <c r="I179" s="51"/>
      <c r="J179" s="51"/>
      <c r="K179" s="1"/>
      <c r="L179" s="1"/>
      <c r="M179" s="1"/>
      <c r="N179" s="1"/>
    </row>
    <row r="180" spans="1:14">
      <c r="A180" s="47" t="s">
        <v>180</v>
      </c>
      <c r="B180" s="38"/>
      <c r="C180" s="39">
        <v>10</v>
      </c>
      <c r="D180" s="50">
        <v>1500</v>
      </c>
      <c r="E180" s="39">
        <v>50</v>
      </c>
      <c r="F180" s="50">
        <v>1000</v>
      </c>
      <c r="G180" s="50">
        <v>20000</v>
      </c>
      <c r="H180" s="53">
        <v>85000</v>
      </c>
      <c r="I180" s="53">
        <v>80000</v>
      </c>
      <c r="J180" s="51">
        <f>I180-H180</f>
        <v>-5000</v>
      </c>
      <c r="K180" s="1"/>
      <c r="L180" s="1"/>
      <c r="M180" s="1"/>
      <c r="N180" s="1"/>
    </row>
    <row r="181" spans="1:14">
      <c r="A181" s="47" t="s">
        <v>181</v>
      </c>
      <c r="B181" s="38"/>
      <c r="C181" s="39"/>
      <c r="D181" s="50"/>
      <c r="E181" s="39"/>
      <c r="F181" s="50"/>
      <c r="G181" s="50"/>
      <c r="H181" s="53">
        <v>0</v>
      </c>
      <c r="I181" s="53">
        <v>0</v>
      </c>
      <c r="J181" s="51">
        <v>0</v>
      </c>
      <c r="K181" s="1"/>
      <c r="L181" s="1"/>
      <c r="M181" s="1"/>
      <c r="N181" s="1"/>
    </row>
    <row r="182" spans="1:14">
      <c r="A182" s="48" t="s">
        <v>182</v>
      </c>
      <c r="B182" s="38"/>
      <c r="C182" s="39"/>
      <c r="D182" s="50"/>
      <c r="E182" s="39"/>
      <c r="F182" s="50"/>
      <c r="G182" s="50"/>
      <c r="H182" s="53">
        <v>0</v>
      </c>
      <c r="I182" s="53">
        <v>0</v>
      </c>
      <c r="J182" s="51">
        <v>0</v>
      </c>
      <c r="K182" s="1"/>
      <c r="L182" s="1"/>
      <c r="M182" s="1"/>
      <c r="N182" s="1"/>
    </row>
    <row r="183" spans="1:14">
      <c r="A183" s="47" t="s">
        <v>183</v>
      </c>
      <c r="B183" s="38"/>
      <c r="C183" s="39"/>
      <c r="D183" s="50"/>
      <c r="E183" s="39"/>
      <c r="F183" s="50"/>
      <c r="G183" s="50"/>
      <c r="H183" s="53">
        <v>0</v>
      </c>
      <c r="I183" s="53">
        <v>0</v>
      </c>
      <c r="J183" s="51">
        <v>0</v>
      </c>
      <c r="K183" s="1"/>
      <c r="L183" s="1"/>
      <c r="M183" s="1"/>
      <c r="N183" s="1"/>
    </row>
    <row r="184" spans="1:14">
      <c r="A184" s="47" t="s">
        <v>184</v>
      </c>
      <c r="B184" s="38"/>
      <c r="C184" s="39"/>
      <c r="D184" s="50"/>
      <c r="E184" s="39"/>
      <c r="F184" s="50"/>
      <c r="G184" s="50"/>
      <c r="H184" s="53">
        <v>0</v>
      </c>
      <c r="I184" s="53">
        <v>0</v>
      </c>
      <c r="J184" s="51">
        <v>0</v>
      </c>
      <c r="K184" s="1"/>
      <c r="L184" s="1"/>
      <c r="M184" s="1"/>
      <c r="N184" s="1"/>
    </row>
    <row r="185" spans="1:14">
      <c r="A185" s="47" t="s">
        <v>185</v>
      </c>
      <c r="B185" s="38"/>
      <c r="C185" s="39"/>
      <c r="D185" s="50"/>
      <c r="E185" s="39"/>
      <c r="F185" s="50"/>
      <c r="G185" s="50"/>
      <c r="H185" s="53">
        <v>0</v>
      </c>
      <c r="I185" s="53">
        <v>0</v>
      </c>
      <c r="J185" s="51">
        <v>0</v>
      </c>
      <c r="K185" s="1"/>
      <c r="L185" s="1"/>
      <c r="M185" s="1"/>
      <c r="N185" s="1"/>
    </row>
    <row r="186" spans="1:14">
      <c r="A186" s="47" t="s">
        <v>186</v>
      </c>
      <c r="B186" s="38"/>
      <c r="C186" s="39"/>
      <c r="D186" s="50"/>
      <c r="E186" s="39"/>
      <c r="F186" s="50"/>
      <c r="G186" s="50"/>
      <c r="H186" s="53">
        <v>0</v>
      </c>
      <c r="I186" s="53">
        <v>0</v>
      </c>
      <c r="J186" s="51">
        <v>0</v>
      </c>
      <c r="K186" s="1"/>
      <c r="L186" s="1"/>
      <c r="M186" s="1"/>
      <c r="N186" s="1"/>
    </row>
    <row r="187" spans="1:14">
      <c r="A187" s="47" t="s">
        <v>187</v>
      </c>
      <c r="B187" s="38"/>
      <c r="C187" s="39"/>
      <c r="D187" s="50"/>
      <c r="E187" s="39"/>
      <c r="F187" s="50"/>
      <c r="G187" s="50"/>
      <c r="H187" s="53">
        <v>0</v>
      </c>
      <c r="I187" s="53">
        <v>0</v>
      </c>
      <c r="J187" s="51">
        <v>0</v>
      </c>
      <c r="K187" s="1"/>
      <c r="L187" s="1"/>
      <c r="M187" s="1"/>
      <c r="N187" s="1"/>
    </row>
    <row r="188" spans="1:14">
      <c r="A188" s="47" t="s">
        <v>188</v>
      </c>
      <c r="B188" s="38"/>
      <c r="C188" s="39"/>
      <c r="D188" s="50"/>
      <c r="E188" s="39"/>
      <c r="F188" s="50"/>
      <c r="G188" s="50"/>
      <c r="H188" s="53">
        <v>0</v>
      </c>
      <c r="I188" s="53">
        <v>0</v>
      </c>
      <c r="J188" s="51">
        <v>0</v>
      </c>
      <c r="K188" s="1"/>
      <c r="L188" s="1"/>
      <c r="M188" s="1"/>
      <c r="N188" s="1"/>
    </row>
    <row r="189" spans="1:14">
      <c r="A189" s="47" t="s">
        <v>189</v>
      </c>
      <c r="B189" s="38"/>
      <c r="C189" s="39"/>
      <c r="D189" s="50"/>
      <c r="E189" s="39"/>
      <c r="F189" s="50"/>
      <c r="G189" s="50"/>
      <c r="H189" s="53">
        <v>0</v>
      </c>
      <c r="I189" s="53">
        <v>0</v>
      </c>
      <c r="J189" s="51">
        <v>0</v>
      </c>
      <c r="K189" s="1"/>
      <c r="L189" s="1"/>
      <c r="M189" s="1"/>
      <c r="N189" s="1"/>
    </row>
    <row r="190" spans="1:14">
      <c r="A190" s="47" t="s">
        <v>45</v>
      </c>
      <c r="B190" s="38"/>
      <c r="C190" s="39"/>
      <c r="D190" s="50"/>
      <c r="E190" s="39"/>
      <c r="F190" s="50"/>
      <c r="G190" s="50"/>
      <c r="H190" s="53">
        <v>0</v>
      </c>
      <c r="I190" s="53">
        <v>0</v>
      </c>
      <c r="J190" s="51">
        <v>0</v>
      </c>
      <c r="K190" s="1"/>
      <c r="L190" s="1"/>
      <c r="M190" s="1"/>
      <c r="N190" s="1"/>
    </row>
    <row r="191" spans="1:14">
      <c r="A191" s="38"/>
      <c r="B191" s="38"/>
      <c r="C191" s="38"/>
      <c r="D191" s="51"/>
      <c r="E191" s="38"/>
      <c r="F191" s="51"/>
      <c r="G191" s="51"/>
      <c r="H191" s="54">
        <f>SUM(H180:H190)</f>
        <v>85000</v>
      </c>
      <c r="I191" s="54">
        <f>SUM(I180:I190)</f>
        <v>80000</v>
      </c>
      <c r="J191" s="51"/>
      <c r="K191" s="1"/>
      <c r="L191" s="1"/>
      <c r="M191" s="1"/>
      <c r="N191" s="1"/>
    </row>
    <row r="192" spans="1:14">
      <c r="A192" s="46" t="s">
        <v>190</v>
      </c>
      <c r="B192" s="37"/>
      <c r="C192" s="37"/>
      <c r="D192" s="52"/>
      <c r="E192" s="37"/>
      <c r="F192" s="52"/>
      <c r="G192" s="52"/>
      <c r="H192" s="51"/>
      <c r="I192" s="51"/>
      <c r="J192" s="51"/>
      <c r="K192" s="1"/>
      <c r="L192" s="1"/>
      <c r="M192" s="1"/>
      <c r="N192" s="1"/>
    </row>
    <row r="193" spans="1:14">
      <c r="A193" s="47" t="s">
        <v>191</v>
      </c>
      <c r="B193" s="38"/>
      <c r="C193" s="39">
        <v>10</v>
      </c>
      <c r="D193" s="50">
        <v>1500</v>
      </c>
      <c r="E193" s="39">
        <v>50</v>
      </c>
      <c r="F193" s="50">
        <v>1000</v>
      </c>
      <c r="G193" s="50">
        <v>20000</v>
      </c>
      <c r="H193" s="53">
        <v>85000</v>
      </c>
      <c r="I193" s="53">
        <v>80000</v>
      </c>
      <c r="J193" s="51">
        <f>I193-H193</f>
        <v>-5000</v>
      </c>
      <c r="K193" s="1"/>
      <c r="L193" s="1"/>
      <c r="M193" s="1"/>
      <c r="N193" s="1"/>
    </row>
    <row r="194" spans="1:14">
      <c r="A194" s="47" t="s">
        <v>192</v>
      </c>
      <c r="B194" s="38"/>
      <c r="C194" s="39"/>
      <c r="D194" s="50"/>
      <c r="E194" s="39"/>
      <c r="F194" s="50"/>
      <c r="G194" s="50"/>
      <c r="H194" s="53">
        <v>0</v>
      </c>
      <c r="I194" s="53">
        <v>0</v>
      </c>
      <c r="J194" s="51">
        <v>0</v>
      </c>
      <c r="K194" s="1"/>
      <c r="L194" s="1"/>
      <c r="M194" s="1"/>
      <c r="N194" s="1"/>
    </row>
    <row r="195" spans="1:14">
      <c r="A195" s="48" t="s">
        <v>193</v>
      </c>
      <c r="B195" s="38"/>
      <c r="C195" s="39"/>
      <c r="D195" s="50"/>
      <c r="E195" s="39"/>
      <c r="F195" s="50"/>
      <c r="G195" s="50"/>
      <c r="H195" s="53">
        <v>0</v>
      </c>
      <c r="I195" s="53">
        <v>0</v>
      </c>
      <c r="J195" s="51">
        <v>0</v>
      </c>
      <c r="K195" s="1"/>
      <c r="L195" s="1"/>
      <c r="M195" s="1"/>
      <c r="N195" s="1"/>
    </row>
    <row r="196" spans="1:14">
      <c r="A196" s="47" t="s">
        <v>194</v>
      </c>
      <c r="B196" s="38"/>
      <c r="C196" s="39"/>
      <c r="D196" s="50"/>
      <c r="E196" s="39"/>
      <c r="F196" s="50"/>
      <c r="G196" s="50"/>
      <c r="H196" s="53">
        <v>0</v>
      </c>
      <c r="I196" s="53">
        <v>0</v>
      </c>
      <c r="J196" s="51">
        <v>0</v>
      </c>
      <c r="K196" s="1"/>
      <c r="L196" s="1"/>
      <c r="M196" s="1"/>
      <c r="N196" s="1"/>
    </row>
    <row r="197" spans="1:14">
      <c r="A197" s="47" t="s">
        <v>195</v>
      </c>
      <c r="B197" s="38"/>
      <c r="C197" s="39"/>
      <c r="D197" s="50"/>
      <c r="E197" s="39"/>
      <c r="F197" s="50"/>
      <c r="G197" s="50"/>
      <c r="H197" s="53">
        <v>0</v>
      </c>
      <c r="I197" s="53">
        <v>0</v>
      </c>
      <c r="J197" s="51">
        <v>0</v>
      </c>
      <c r="K197" s="1"/>
      <c r="L197" s="1"/>
      <c r="M197" s="1"/>
      <c r="N197" s="1"/>
    </row>
    <row r="198" spans="1:14">
      <c r="A198" s="47" t="s">
        <v>196</v>
      </c>
      <c r="B198" s="38"/>
      <c r="C198" s="39"/>
      <c r="D198" s="50"/>
      <c r="E198" s="39"/>
      <c r="F198" s="50"/>
      <c r="G198" s="50"/>
      <c r="H198" s="53">
        <v>0</v>
      </c>
      <c r="I198" s="53">
        <v>0</v>
      </c>
      <c r="J198" s="51">
        <v>0</v>
      </c>
      <c r="K198" s="1"/>
      <c r="L198" s="1"/>
      <c r="M198" s="1"/>
      <c r="N198" s="1"/>
    </row>
    <row r="199" spans="1:14">
      <c r="A199" s="47" t="s">
        <v>197</v>
      </c>
      <c r="B199" s="38"/>
      <c r="C199" s="39"/>
      <c r="D199" s="50"/>
      <c r="E199" s="39"/>
      <c r="F199" s="50"/>
      <c r="G199" s="50"/>
      <c r="H199" s="53">
        <v>0</v>
      </c>
      <c r="I199" s="53">
        <v>0</v>
      </c>
      <c r="J199" s="51">
        <v>0</v>
      </c>
      <c r="K199" s="1"/>
      <c r="L199" s="1"/>
      <c r="M199" s="1"/>
      <c r="N199" s="1"/>
    </row>
    <row r="200" spans="1:14">
      <c r="A200" s="47" t="s">
        <v>198</v>
      </c>
      <c r="B200" s="38"/>
      <c r="C200" s="39"/>
      <c r="D200" s="50"/>
      <c r="E200" s="39"/>
      <c r="F200" s="50"/>
      <c r="G200" s="50"/>
      <c r="H200" s="53">
        <v>0</v>
      </c>
      <c r="I200" s="53">
        <v>0</v>
      </c>
      <c r="J200" s="51">
        <v>0</v>
      </c>
      <c r="K200" s="1"/>
      <c r="L200" s="1"/>
      <c r="M200" s="1"/>
      <c r="N200" s="1"/>
    </row>
    <row r="201" spans="1:14">
      <c r="A201" s="47" t="s">
        <v>199</v>
      </c>
      <c r="B201" s="38"/>
      <c r="C201" s="39"/>
      <c r="D201" s="50"/>
      <c r="E201" s="39"/>
      <c r="F201" s="50"/>
      <c r="G201" s="50"/>
      <c r="H201" s="53">
        <v>0</v>
      </c>
      <c r="I201" s="53">
        <v>0</v>
      </c>
      <c r="J201" s="51">
        <v>0</v>
      </c>
      <c r="K201" s="1"/>
      <c r="L201" s="1"/>
      <c r="M201" s="1"/>
      <c r="N201" s="1"/>
    </row>
    <row r="202" spans="1:14">
      <c r="A202" s="47" t="s">
        <v>45</v>
      </c>
      <c r="B202" s="38"/>
      <c r="C202" s="39"/>
      <c r="D202" s="50"/>
      <c r="E202" s="39"/>
      <c r="F202" s="50"/>
      <c r="G202" s="50"/>
      <c r="H202" s="53">
        <v>0</v>
      </c>
      <c r="I202" s="53">
        <v>0</v>
      </c>
      <c r="J202" s="51">
        <v>0</v>
      </c>
      <c r="K202" s="1"/>
      <c r="L202" s="1"/>
      <c r="M202" s="1"/>
      <c r="N202" s="1"/>
    </row>
    <row r="203" spans="1:14">
      <c r="A203" s="38"/>
      <c r="B203" s="38"/>
      <c r="C203" s="38"/>
      <c r="D203" s="51"/>
      <c r="E203" s="38"/>
      <c r="F203" s="51"/>
      <c r="G203" s="51"/>
      <c r="H203" s="54">
        <f>SUM(H193:H202)</f>
        <v>85000</v>
      </c>
      <c r="I203" s="54">
        <f>SUM(I193:I202)</f>
        <v>80000</v>
      </c>
      <c r="J203" s="51"/>
      <c r="K203" s="1"/>
      <c r="L203" s="1"/>
      <c r="M203" s="1"/>
      <c r="N203" s="1"/>
    </row>
    <row r="204" spans="1:14">
      <c r="A204" s="46" t="s">
        <v>200</v>
      </c>
      <c r="B204" s="37"/>
      <c r="C204" s="37"/>
      <c r="D204" s="52"/>
      <c r="E204" s="37"/>
      <c r="F204" s="52"/>
      <c r="G204" s="52"/>
      <c r="H204" s="51"/>
      <c r="I204" s="51"/>
      <c r="J204" s="51"/>
      <c r="K204" s="1"/>
      <c r="L204" s="1"/>
      <c r="M204" s="1"/>
      <c r="N204" s="1"/>
    </row>
    <row r="205" spans="1:14">
      <c r="A205" s="47" t="s">
        <v>201</v>
      </c>
      <c r="B205" s="38"/>
      <c r="C205" s="39">
        <v>10</v>
      </c>
      <c r="D205" s="50">
        <v>1500</v>
      </c>
      <c r="E205" s="39">
        <v>50</v>
      </c>
      <c r="F205" s="50">
        <v>1000</v>
      </c>
      <c r="G205" s="50">
        <v>20000</v>
      </c>
      <c r="H205" s="53">
        <v>85000</v>
      </c>
      <c r="I205" s="53">
        <v>80000</v>
      </c>
      <c r="J205" s="51">
        <f>I205-H205</f>
        <v>-5000</v>
      </c>
      <c r="K205" s="1"/>
      <c r="L205" s="1"/>
      <c r="M205" s="1"/>
      <c r="N205" s="1"/>
    </row>
    <row r="206" spans="1:14">
      <c r="A206" s="47" t="s">
        <v>202</v>
      </c>
      <c r="B206" s="38"/>
      <c r="C206" s="39"/>
      <c r="D206" s="50"/>
      <c r="E206" s="39"/>
      <c r="F206" s="50"/>
      <c r="G206" s="50"/>
      <c r="H206" s="53">
        <v>0</v>
      </c>
      <c r="I206" s="53">
        <v>0</v>
      </c>
      <c r="J206" s="51">
        <v>0</v>
      </c>
      <c r="K206" s="1"/>
      <c r="L206" s="1"/>
      <c r="M206" s="1"/>
      <c r="N206" s="1"/>
    </row>
    <row r="207" spans="1:14">
      <c r="A207" s="48" t="s">
        <v>203</v>
      </c>
      <c r="B207" s="38"/>
      <c r="C207" s="39"/>
      <c r="D207" s="50"/>
      <c r="E207" s="39"/>
      <c r="F207" s="50"/>
      <c r="G207" s="50"/>
      <c r="H207" s="53">
        <v>0</v>
      </c>
      <c r="I207" s="53">
        <v>0</v>
      </c>
      <c r="J207" s="51">
        <v>0</v>
      </c>
      <c r="K207" s="1"/>
      <c r="L207" s="1"/>
      <c r="M207" s="1"/>
      <c r="N207" s="1"/>
    </row>
    <row r="208" spans="1:14">
      <c r="A208" s="47" t="s">
        <v>131</v>
      </c>
      <c r="B208" s="38"/>
      <c r="C208" s="39"/>
      <c r="D208" s="50"/>
      <c r="E208" s="39"/>
      <c r="F208" s="50"/>
      <c r="G208" s="50"/>
      <c r="H208" s="53">
        <v>0</v>
      </c>
      <c r="I208" s="53">
        <v>0</v>
      </c>
      <c r="J208" s="51">
        <v>0</v>
      </c>
      <c r="K208" s="1"/>
      <c r="L208" s="1"/>
      <c r="M208" s="1"/>
      <c r="N208" s="1"/>
    </row>
    <row r="209" spans="1:14">
      <c r="A209" s="47" t="s">
        <v>45</v>
      </c>
      <c r="B209" s="38"/>
      <c r="C209" s="39"/>
      <c r="D209" s="50"/>
      <c r="E209" s="39"/>
      <c r="F209" s="50"/>
      <c r="G209" s="50"/>
      <c r="H209" s="53">
        <v>0</v>
      </c>
      <c r="I209" s="53">
        <v>0</v>
      </c>
      <c r="J209" s="51">
        <v>0</v>
      </c>
      <c r="K209" s="1"/>
      <c r="L209" s="1"/>
      <c r="M209" s="1"/>
      <c r="N209" s="1"/>
    </row>
    <row r="210" spans="1:14">
      <c r="A210" s="38"/>
      <c r="B210" s="38"/>
      <c r="C210" s="38"/>
      <c r="D210" s="51"/>
      <c r="E210" s="38"/>
      <c r="F210" s="51"/>
      <c r="G210" s="51"/>
      <c r="H210" s="54">
        <f>SUM(H205:H209)</f>
        <v>85000</v>
      </c>
      <c r="I210" s="54">
        <f>SUM(I205:I209)</f>
        <v>80000</v>
      </c>
      <c r="J210" s="51"/>
      <c r="K210" s="1"/>
      <c r="L210" s="1"/>
      <c r="M210" s="1"/>
      <c r="N210" s="1"/>
    </row>
    <row r="211" spans="1:14">
      <c r="A211" s="46" t="s">
        <v>204</v>
      </c>
      <c r="B211" s="37"/>
      <c r="C211" s="37"/>
      <c r="D211" s="52"/>
      <c r="E211" s="37"/>
      <c r="F211" s="52"/>
      <c r="G211" s="52"/>
      <c r="H211" s="51"/>
      <c r="I211" s="51"/>
      <c r="J211" s="51"/>
      <c r="K211" s="1"/>
      <c r="L211" s="1"/>
      <c r="M211" s="1"/>
      <c r="N211" s="1"/>
    </row>
    <row r="212" spans="1:14">
      <c r="A212" s="47" t="s">
        <v>148</v>
      </c>
      <c r="B212" s="38"/>
      <c r="C212" s="39">
        <v>10</v>
      </c>
      <c r="D212" s="50">
        <v>1500</v>
      </c>
      <c r="E212" s="39">
        <v>50</v>
      </c>
      <c r="F212" s="50">
        <v>1000</v>
      </c>
      <c r="G212" s="50">
        <v>20000</v>
      </c>
      <c r="H212" s="53">
        <v>85000</v>
      </c>
      <c r="I212" s="53">
        <v>80000</v>
      </c>
      <c r="J212" s="51">
        <f>I212-H212</f>
        <v>-5000</v>
      </c>
      <c r="K212" s="1"/>
      <c r="L212" s="1"/>
      <c r="M212" s="1"/>
      <c r="N212" s="1"/>
    </row>
    <row r="213" spans="1:14">
      <c r="A213" s="47" t="s">
        <v>149</v>
      </c>
      <c r="B213" s="38"/>
      <c r="C213" s="39"/>
      <c r="D213" s="50"/>
      <c r="E213" s="39"/>
      <c r="F213" s="50"/>
      <c r="G213" s="50"/>
      <c r="H213" s="53">
        <v>0</v>
      </c>
      <c r="I213" s="53">
        <v>0</v>
      </c>
      <c r="J213" s="51">
        <v>0</v>
      </c>
      <c r="K213" s="1"/>
      <c r="L213" s="1"/>
      <c r="M213" s="1"/>
      <c r="N213" s="1"/>
    </row>
    <row r="214" spans="1:14">
      <c r="A214" s="48" t="s">
        <v>150</v>
      </c>
      <c r="B214" s="38"/>
      <c r="C214" s="39"/>
      <c r="D214" s="50"/>
      <c r="E214" s="39"/>
      <c r="F214" s="50"/>
      <c r="G214" s="50"/>
      <c r="H214" s="53">
        <v>0</v>
      </c>
      <c r="I214" s="53">
        <v>0</v>
      </c>
      <c r="J214" s="51">
        <v>0</v>
      </c>
      <c r="K214" s="1"/>
      <c r="L214" s="1"/>
      <c r="M214" s="1"/>
      <c r="N214" s="1"/>
    </row>
    <row r="215" spans="1:14">
      <c r="A215" s="47" t="s">
        <v>205</v>
      </c>
      <c r="B215" s="38"/>
      <c r="C215" s="39"/>
      <c r="D215" s="50"/>
      <c r="E215" s="39"/>
      <c r="F215" s="50"/>
      <c r="G215" s="50"/>
      <c r="H215" s="53">
        <v>0</v>
      </c>
      <c r="I215" s="53">
        <v>0</v>
      </c>
      <c r="J215" s="51">
        <v>0</v>
      </c>
      <c r="K215" s="1"/>
      <c r="L215" s="1"/>
      <c r="M215" s="1"/>
      <c r="N215" s="1"/>
    </row>
    <row r="216" spans="1:14">
      <c r="A216" s="47" t="s">
        <v>206</v>
      </c>
      <c r="B216" s="38"/>
      <c r="C216" s="39"/>
      <c r="D216" s="50"/>
      <c r="E216" s="39"/>
      <c r="F216" s="50"/>
      <c r="G216" s="50"/>
      <c r="H216" s="53">
        <v>0</v>
      </c>
      <c r="I216" s="53">
        <v>0</v>
      </c>
      <c r="J216" s="51">
        <v>0</v>
      </c>
      <c r="K216" s="1"/>
      <c r="L216" s="1"/>
      <c r="M216" s="1"/>
      <c r="N216" s="1"/>
    </row>
    <row r="217" spans="1:14">
      <c r="A217" s="47" t="s">
        <v>207</v>
      </c>
      <c r="B217" s="38"/>
      <c r="C217" s="39"/>
      <c r="D217" s="50"/>
      <c r="E217" s="39"/>
      <c r="F217" s="50"/>
      <c r="G217" s="50"/>
      <c r="H217" s="53">
        <v>0</v>
      </c>
      <c r="I217" s="53">
        <v>0</v>
      </c>
      <c r="J217" s="51">
        <v>0</v>
      </c>
      <c r="K217" s="1"/>
      <c r="L217" s="1"/>
      <c r="M217" s="1"/>
      <c r="N217" s="1"/>
    </row>
    <row r="218" spans="1:14">
      <c r="A218" s="47" t="s">
        <v>208</v>
      </c>
      <c r="B218" s="38"/>
      <c r="C218" s="39"/>
      <c r="D218" s="50"/>
      <c r="E218" s="39"/>
      <c r="F218" s="50"/>
      <c r="G218" s="50"/>
      <c r="H218" s="53">
        <v>0</v>
      </c>
      <c r="I218" s="53">
        <v>0</v>
      </c>
      <c r="J218" s="51">
        <v>0</v>
      </c>
      <c r="K218" s="1"/>
      <c r="L218" s="1"/>
      <c r="M218" s="1"/>
      <c r="N218" s="1"/>
    </row>
    <row r="219" spans="1:14">
      <c r="A219" s="47" t="s">
        <v>209</v>
      </c>
      <c r="B219" s="38"/>
      <c r="C219" s="39"/>
      <c r="D219" s="50"/>
      <c r="E219" s="39"/>
      <c r="F219" s="50"/>
      <c r="G219" s="50"/>
      <c r="H219" s="53">
        <v>0</v>
      </c>
      <c r="I219" s="53">
        <v>0</v>
      </c>
      <c r="J219" s="51">
        <v>0</v>
      </c>
      <c r="K219" s="1"/>
      <c r="L219" s="1"/>
      <c r="M219" s="1"/>
      <c r="N219" s="1"/>
    </row>
    <row r="220" spans="1:14">
      <c r="A220" s="47" t="s">
        <v>210</v>
      </c>
      <c r="B220" s="38"/>
      <c r="C220" s="39"/>
      <c r="D220" s="50"/>
      <c r="E220" s="39"/>
      <c r="F220" s="50"/>
      <c r="G220" s="50"/>
      <c r="H220" s="53">
        <v>0</v>
      </c>
      <c r="I220" s="53">
        <v>0</v>
      </c>
      <c r="J220" s="51">
        <v>0</v>
      </c>
      <c r="K220" s="1"/>
      <c r="L220" s="1"/>
      <c r="M220" s="1"/>
      <c r="N220" s="1"/>
    </row>
    <row r="221" spans="1:14">
      <c r="A221" s="47" t="s">
        <v>211</v>
      </c>
      <c r="B221" s="38"/>
      <c r="C221" s="39"/>
      <c r="D221" s="50"/>
      <c r="E221" s="39"/>
      <c r="F221" s="50"/>
      <c r="G221" s="50"/>
      <c r="H221" s="53">
        <v>0</v>
      </c>
      <c r="I221" s="53">
        <v>0</v>
      </c>
      <c r="J221" s="51">
        <v>0</v>
      </c>
      <c r="K221" s="1"/>
      <c r="L221" s="1"/>
      <c r="M221" s="1"/>
      <c r="N221" s="1"/>
    </row>
    <row r="222" spans="1:14">
      <c r="A222" s="47" t="s">
        <v>212</v>
      </c>
      <c r="B222" s="38"/>
      <c r="C222" s="39"/>
      <c r="D222" s="50"/>
      <c r="E222" s="39"/>
      <c r="F222" s="50"/>
      <c r="G222" s="50"/>
      <c r="H222" s="53">
        <v>0</v>
      </c>
      <c r="I222" s="53">
        <v>0</v>
      </c>
      <c r="J222" s="51">
        <v>0</v>
      </c>
      <c r="K222" s="1"/>
      <c r="L222" s="1"/>
      <c r="M222" s="1"/>
      <c r="N222" s="1"/>
    </row>
    <row r="223" spans="1:14">
      <c r="A223" s="47" t="s">
        <v>213</v>
      </c>
      <c r="B223" s="38"/>
      <c r="C223" s="39"/>
      <c r="D223" s="50"/>
      <c r="E223" s="39"/>
      <c r="F223" s="50"/>
      <c r="G223" s="50"/>
      <c r="H223" s="53">
        <v>0</v>
      </c>
      <c r="I223" s="53">
        <v>0</v>
      </c>
      <c r="J223" s="51">
        <v>0</v>
      </c>
      <c r="K223" s="1"/>
      <c r="L223" s="1"/>
      <c r="M223" s="1"/>
      <c r="N223" s="1"/>
    </row>
    <row r="224" spans="1:14">
      <c r="A224" s="47" t="s">
        <v>214</v>
      </c>
      <c r="B224" s="38"/>
      <c r="C224" s="39"/>
      <c r="D224" s="50"/>
      <c r="E224" s="39"/>
      <c r="F224" s="50"/>
      <c r="G224" s="50"/>
      <c r="H224" s="53">
        <v>0</v>
      </c>
      <c r="I224" s="53">
        <v>0</v>
      </c>
      <c r="J224" s="51">
        <v>0</v>
      </c>
      <c r="K224" s="1"/>
      <c r="L224" s="1"/>
      <c r="M224" s="1"/>
      <c r="N224" s="1"/>
    </row>
    <row r="225" spans="1:14">
      <c r="A225" s="47" t="s">
        <v>215</v>
      </c>
      <c r="B225" s="38"/>
      <c r="C225" s="39"/>
      <c r="D225" s="50"/>
      <c r="E225" s="39"/>
      <c r="F225" s="50"/>
      <c r="G225" s="50"/>
      <c r="H225" s="53">
        <v>0</v>
      </c>
      <c r="I225" s="53">
        <v>0</v>
      </c>
      <c r="J225" s="51">
        <v>0</v>
      </c>
      <c r="K225" s="1"/>
      <c r="L225" s="1"/>
      <c r="M225" s="1"/>
      <c r="N225" s="1"/>
    </row>
    <row r="226" spans="1:14">
      <c r="A226" s="47" t="s">
        <v>216</v>
      </c>
      <c r="B226" s="38"/>
      <c r="C226" s="39"/>
      <c r="D226" s="50"/>
      <c r="E226" s="39"/>
      <c r="F226" s="50"/>
      <c r="G226" s="50"/>
      <c r="H226" s="53">
        <v>0</v>
      </c>
      <c r="I226" s="53">
        <v>0</v>
      </c>
      <c r="J226" s="51">
        <v>0</v>
      </c>
      <c r="K226" s="1"/>
      <c r="L226" s="1"/>
      <c r="M226" s="1"/>
      <c r="N226" s="1"/>
    </row>
    <row r="227" spans="1:14">
      <c r="A227" s="47" t="s">
        <v>131</v>
      </c>
      <c r="B227" s="38"/>
      <c r="C227" s="39"/>
      <c r="D227" s="50"/>
      <c r="E227" s="39"/>
      <c r="F227" s="50"/>
      <c r="G227" s="50"/>
      <c r="H227" s="53">
        <v>0</v>
      </c>
      <c r="I227" s="53">
        <v>0</v>
      </c>
      <c r="J227" s="51">
        <v>0</v>
      </c>
      <c r="K227" s="1"/>
      <c r="L227" s="1"/>
      <c r="M227" s="1"/>
      <c r="N227" s="1"/>
    </row>
    <row r="228" spans="1:14">
      <c r="A228" s="38" t="s">
        <v>243</v>
      </c>
      <c r="B228" s="38"/>
      <c r="C228" s="39"/>
      <c r="D228" s="50"/>
      <c r="E228" s="39"/>
      <c r="F228" s="50"/>
      <c r="G228" s="50"/>
      <c r="H228" s="53">
        <v>0</v>
      </c>
      <c r="I228" s="53">
        <v>0</v>
      </c>
      <c r="J228" s="51">
        <v>0</v>
      </c>
      <c r="K228" s="1"/>
      <c r="L228" s="1"/>
      <c r="M228" s="1"/>
      <c r="N228" s="1"/>
    </row>
    <row r="229" spans="1:14">
      <c r="A229" s="38"/>
      <c r="B229" s="38"/>
      <c r="C229" s="38"/>
      <c r="D229" s="51"/>
      <c r="E229" s="38"/>
      <c r="F229" s="51"/>
      <c r="G229" s="51"/>
      <c r="H229" s="54">
        <f>SUM(H212:H228)</f>
        <v>85000</v>
      </c>
      <c r="I229" s="54">
        <f>SUM(I212:I228)</f>
        <v>80000</v>
      </c>
      <c r="J229" s="51"/>
      <c r="K229" s="1"/>
      <c r="L229" s="1"/>
      <c r="M229" s="1"/>
      <c r="N229" s="1"/>
    </row>
    <row r="230" spans="1:14">
      <c r="A230" s="46" t="s">
        <v>217</v>
      </c>
      <c r="B230" s="37"/>
      <c r="C230" s="37"/>
      <c r="D230" s="52"/>
      <c r="E230" s="37"/>
      <c r="F230" s="52"/>
      <c r="G230" s="52"/>
      <c r="H230" s="51"/>
      <c r="I230" s="51"/>
      <c r="J230" s="51"/>
      <c r="K230" s="1"/>
      <c r="L230" s="1"/>
      <c r="M230" s="1"/>
      <c r="N230" s="1"/>
    </row>
    <row r="231" spans="1:14">
      <c r="A231" s="47" t="s">
        <v>218</v>
      </c>
      <c r="B231" s="38"/>
      <c r="C231" s="39">
        <v>10</v>
      </c>
      <c r="D231" s="50">
        <v>1500</v>
      </c>
      <c r="E231" s="39">
        <v>50</v>
      </c>
      <c r="F231" s="50">
        <v>1000</v>
      </c>
      <c r="G231" s="50">
        <v>20000</v>
      </c>
      <c r="H231" s="53">
        <v>85000</v>
      </c>
      <c r="I231" s="53">
        <v>80000</v>
      </c>
      <c r="J231" s="51">
        <f>I231-H231</f>
        <v>-5000</v>
      </c>
      <c r="K231" s="1"/>
      <c r="L231" s="1"/>
      <c r="M231" s="1"/>
      <c r="N231" s="1"/>
    </row>
    <row r="232" spans="1:14">
      <c r="A232" s="47" t="s">
        <v>219</v>
      </c>
      <c r="B232" s="38"/>
      <c r="C232" s="39"/>
      <c r="D232" s="50"/>
      <c r="E232" s="39"/>
      <c r="F232" s="50"/>
      <c r="G232" s="50"/>
      <c r="H232" s="53">
        <v>0</v>
      </c>
      <c r="I232" s="53">
        <v>0</v>
      </c>
      <c r="J232" s="51">
        <v>0</v>
      </c>
      <c r="K232" s="1"/>
      <c r="L232" s="1"/>
      <c r="M232" s="1"/>
      <c r="N232" s="1"/>
    </row>
    <row r="233" spans="1:14">
      <c r="A233" s="48" t="s">
        <v>220</v>
      </c>
      <c r="B233" s="38"/>
      <c r="C233" s="39"/>
      <c r="D233" s="50"/>
      <c r="E233" s="39"/>
      <c r="F233" s="50"/>
      <c r="G233" s="50"/>
      <c r="H233" s="53">
        <v>0</v>
      </c>
      <c r="I233" s="53">
        <v>0</v>
      </c>
      <c r="J233" s="51">
        <v>0</v>
      </c>
      <c r="K233" s="1"/>
      <c r="L233" s="1"/>
      <c r="M233" s="1"/>
      <c r="N233" s="1"/>
    </row>
    <row r="234" spans="1:14">
      <c r="A234" s="47" t="s">
        <v>221</v>
      </c>
      <c r="B234" s="38"/>
      <c r="C234" s="39"/>
      <c r="D234" s="50"/>
      <c r="E234" s="39"/>
      <c r="F234" s="50"/>
      <c r="G234" s="50"/>
      <c r="H234" s="53">
        <v>0</v>
      </c>
      <c r="I234" s="53">
        <v>0</v>
      </c>
      <c r="J234" s="51">
        <v>0</v>
      </c>
      <c r="K234" s="1"/>
      <c r="L234" s="1"/>
      <c r="M234" s="1"/>
      <c r="N234" s="1"/>
    </row>
    <row r="235" spans="1:14">
      <c r="A235" s="47" t="s">
        <v>222</v>
      </c>
      <c r="B235" s="38"/>
      <c r="C235" s="39"/>
      <c r="D235" s="50"/>
      <c r="E235" s="39"/>
      <c r="F235" s="50"/>
      <c r="G235" s="50"/>
      <c r="H235" s="53">
        <v>0</v>
      </c>
      <c r="I235" s="53">
        <v>0</v>
      </c>
      <c r="J235" s="51">
        <v>0</v>
      </c>
      <c r="K235" s="1"/>
      <c r="L235" s="1"/>
      <c r="M235" s="1"/>
      <c r="N235" s="1"/>
    </row>
    <row r="236" spans="1:14">
      <c r="A236" s="47" t="s">
        <v>223</v>
      </c>
      <c r="B236" s="38"/>
      <c r="C236" s="39"/>
      <c r="D236" s="50"/>
      <c r="E236" s="39"/>
      <c r="F236" s="50"/>
      <c r="G236" s="50"/>
      <c r="H236" s="53">
        <v>0</v>
      </c>
      <c r="I236" s="53">
        <v>0</v>
      </c>
      <c r="J236" s="51">
        <v>0</v>
      </c>
      <c r="K236" s="1"/>
      <c r="L236" s="1"/>
      <c r="M236" s="1"/>
      <c r="N236" s="1"/>
    </row>
    <row r="237" spans="1:14">
      <c r="A237" s="47" t="s">
        <v>224</v>
      </c>
      <c r="B237" s="38"/>
      <c r="C237" s="39"/>
      <c r="D237" s="50"/>
      <c r="E237" s="39"/>
      <c r="F237" s="50"/>
      <c r="G237" s="50"/>
      <c r="H237" s="53">
        <v>0</v>
      </c>
      <c r="I237" s="53">
        <v>0</v>
      </c>
      <c r="J237" s="51">
        <v>0</v>
      </c>
      <c r="K237" s="1"/>
      <c r="L237" s="1"/>
      <c r="M237" s="1"/>
      <c r="N237" s="1"/>
    </row>
    <row r="238" spans="1:14">
      <c r="A238" s="47" t="s">
        <v>225</v>
      </c>
      <c r="B238" s="38"/>
      <c r="C238" s="39"/>
      <c r="D238" s="50"/>
      <c r="E238" s="39"/>
      <c r="F238" s="50"/>
      <c r="G238" s="50"/>
      <c r="H238" s="53">
        <v>0</v>
      </c>
      <c r="I238" s="53">
        <v>0</v>
      </c>
      <c r="J238" s="51">
        <v>0</v>
      </c>
      <c r="K238" s="1"/>
      <c r="L238" s="1"/>
      <c r="M238" s="1"/>
      <c r="N238" s="1"/>
    </row>
    <row r="239" spans="1:14">
      <c r="A239" s="47" t="s">
        <v>226</v>
      </c>
      <c r="B239" s="38"/>
      <c r="C239" s="39"/>
      <c r="D239" s="50"/>
      <c r="E239" s="39"/>
      <c r="F239" s="50"/>
      <c r="G239" s="50"/>
      <c r="H239" s="53">
        <v>0</v>
      </c>
      <c r="I239" s="53">
        <v>0</v>
      </c>
      <c r="J239" s="51">
        <v>0</v>
      </c>
      <c r="K239" s="1"/>
      <c r="L239" s="1"/>
      <c r="M239" s="1"/>
      <c r="N239" s="1"/>
    </row>
    <row r="240" spans="1:14">
      <c r="A240" s="47" t="s">
        <v>227</v>
      </c>
      <c r="B240" s="38"/>
      <c r="C240" s="39"/>
      <c r="D240" s="50"/>
      <c r="E240" s="39"/>
      <c r="F240" s="50"/>
      <c r="G240" s="50"/>
      <c r="H240" s="53">
        <v>0</v>
      </c>
      <c r="I240" s="53">
        <v>0</v>
      </c>
      <c r="J240" s="51">
        <v>0</v>
      </c>
      <c r="K240" s="1"/>
      <c r="L240" s="1"/>
      <c r="M240" s="1"/>
      <c r="N240" s="1"/>
    </row>
    <row r="241" spans="1:14">
      <c r="A241" s="47" t="s">
        <v>228</v>
      </c>
      <c r="B241" s="38"/>
      <c r="C241" s="39"/>
      <c r="D241" s="50"/>
      <c r="E241" s="39"/>
      <c r="F241" s="50"/>
      <c r="G241" s="50"/>
      <c r="H241" s="53">
        <v>0</v>
      </c>
      <c r="I241" s="53">
        <v>0</v>
      </c>
      <c r="J241" s="51">
        <v>0</v>
      </c>
      <c r="K241" s="1"/>
      <c r="L241" s="1"/>
      <c r="M241" s="1"/>
      <c r="N241" s="1"/>
    </row>
    <row r="242" spans="1:14">
      <c r="A242" s="47" t="s">
        <v>131</v>
      </c>
      <c r="B242" s="38"/>
      <c r="C242" s="39"/>
      <c r="D242" s="50"/>
      <c r="E242" s="39"/>
      <c r="F242" s="50"/>
      <c r="G242" s="50"/>
      <c r="H242" s="53">
        <v>0</v>
      </c>
      <c r="I242" s="53">
        <v>0</v>
      </c>
      <c r="J242" s="51">
        <v>0</v>
      </c>
      <c r="K242" s="1"/>
      <c r="L242" s="1"/>
      <c r="M242" s="1"/>
      <c r="N242" s="1"/>
    </row>
    <row r="243" spans="1:14">
      <c r="A243" s="47" t="s">
        <v>45</v>
      </c>
      <c r="B243" s="38"/>
      <c r="C243" s="39"/>
      <c r="D243" s="50"/>
      <c r="E243" s="39"/>
      <c r="F243" s="50"/>
      <c r="G243" s="50"/>
      <c r="H243" s="53">
        <v>0</v>
      </c>
      <c r="I243" s="53">
        <v>0</v>
      </c>
      <c r="J243" s="51">
        <v>0</v>
      </c>
      <c r="K243" s="1"/>
      <c r="L243" s="1"/>
      <c r="M243" s="1"/>
      <c r="N243" s="1"/>
    </row>
    <row r="244" spans="1:14">
      <c r="A244" s="38"/>
      <c r="B244" s="38"/>
      <c r="C244" s="38"/>
      <c r="D244" s="51"/>
      <c r="E244" s="38"/>
      <c r="F244" s="51"/>
      <c r="G244" s="51"/>
      <c r="H244" s="54">
        <f>SUM(H231:H243)</f>
        <v>85000</v>
      </c>
      <c r="I244" s="54">
        <f>SUM(I231:I243)</f>
        <v>80000</v>
      </c>
      <c r="J244" s="51"/>
      <c r="K244" s="1"/>
      <c r="L244" s="1"/>
      <c r="M244" s="1"/>
      <c r="N244" s="1"/>
    </row>
    <row r="245" spans="1:14">
      <c r="A245" s="46" t="s">
        <v>229</v>
      </c>
      <c r="B245" s="37"/>
      <c r="C245" s="37"/>
      <c r="D245" s="52"/>
      <c r="E245" s="37"/>
      <c r="F245" s="52"/>
      <c r="G245" s="52"/>
      <c r="H245" s="51"/>
      <c r="I245" s="51"/>
      <c r="J245" s="51"/>
      <c r="K245" s="1"/>
      <c r="L245" s="1"/>
      <c r="M245" s="1"/>
      <c r="N245" s="1"/>
    </row>
    <row r="246" spans="1:14">
      <c r="A246" s="47" t="s">
        <v>230</v>
      </c>
      <c r="B246" s="38"/>
      <c r="C246" s="39">
        <v>10</v>
      </c>
      <c r="D246" s="50">
        <v>1500</v>
      </c>
      <c r="E246" s="39">
        <v>50</v>
      </c>
      <c r="F246" s="50">
        <v>1000</v>
      </c>
      <c r="G246" s="50">
        <v>20000</v>
      </c>
      <c r="H246" s="53">
        <v>85000</v>
      </c>
      <c r="I246" s="53">
        <v>80000</v>
      </c>
      <c r="J246" s="51">
        <f>I246-H246</f>
        <v>-5000</v>
      </c>
      <c r="K246" s="1"/>
      <c r="L246" s="1"/>
      <c r="M246" s="1"/>
      <c r="N246" s="1"/>
    </row>
    <row r="247" spans="1:14">
      <c r="A247" s="47" t="s">
        <v>231</v>
      </c>
      <c r="B247" s="38"/>
      <c r="C247" s="39"/>
      <c r="D247" s="50"/>
      <c r="E247" s="39"/>
      <c r="F247" s="50"/>
      <c r="G247" s="50"/>
      <c r="H247" s="53">
        <v>0</v>
      </c>
      <c r="I247" s="53">
        <v>0</v>
      </c>
      <c r="J247" s="51">
        <v>0</v>
      </c>
      <c r="K247" s="1"/>
      <c r="L247" s="1"/>
      <c r="M247" s="1"/>
      <c r="N247" s="1"/>
    </row>
    <row r="248" spans="1:14">
      <c r="A248" s="48" t="s">
        <v>232</v>
      </c>
      <c r="B248" s="38"/>
      <c r="C248" s="39"/>
      <c r="D248" s="50"/>
      <c r="E248" s="39"/>
      <c r="F248" s="50"/>
      <c r="G248" s="50"/>
      <c r="H248" s="53">
        <v>0</v>
      </c>
      <c r="I248" s="53">
        <v>0</v>
      </c>
      <c r="J248" s="51">
        <v>0</v>
      </c>
      <c r="K248" s="1"/>
      <c r="L248" s="1"/>
      <c r="M248" s="1"/>
      <c r="N248" s="1"/>
    </row>
    <row r="249" spans="1:14">
      <c r="A249" s="47" t="s">
        <v>233</v>
      </c>
      <c r="B249" s="38"/>
      <c r="C249" s="39"/>
      <c r="D249" s="50"/>
      <c r="E249" s="39"/>
      <c r="F249" s="50"/>
      <c r="G249" s="50"/>
      <c r="H249" s="53">
        <v>0</v>
      </c>
      <c r="I249" s="53">
        <v>0</v>
      </c>
      <c r="J249" s="51">
        <v>0</v>
      </c>
      <c r="K249" s="1"/>
      <c r="L249" s="1"/>
      <c r="M249" s="1"/>
      <c r="N249" s="1"/>
    </row>
    <row r="250" spans="1:14">
      <c r="A250" s="47" t="s">
        <v>234</v>
      </c>
      <c r="B250" s="38"/>
      <c r="C250" s="39"/>
      <c r="D250" s="50"/>
      <c r="E250" s="39"/>
      <c r="F250" s="50"/>
      <c r="G250" s="50"/>
      <c r="H250" s="53">
        <v>0</v>
      </c>
      <c r="I250" s="53">
        <v>0</v>
      </c>
      <c r="J250" s="51">
        <v>0</v>
      </c>
      <c r="K250" s="1"/>
      <c r="L250" s="1"/>
      <c r="M250" s="1"/>
      <c r="N250" s="1"/>
    </row>
    <row r="251" spans="1:14">
      <c r="A251" s="47" t="s">
        <v>45</v>
      </c>
      <c r="B251" s="38"/>
      <c r="C251" s="39"/>
      <c r="D251" s="50"/>
      <c r="E251" s="39"/>
      <c r="F251" s="50"/>
      <c r="G251" s="50"/>
      <c r="H251" s="53">
        <v>0</v>
      </c>
      <c r="I251" s="53">
        <v>0</v>
      </c>
      <c r="J251" s="51">
        <v>0</v>
      </c>
      <c r="K251" s="1"/>
      <c r="L251" s="1"/>
      <c r="M251" s="1"/>
      <c r="N251" s="1"/>
    </row>
    <row r="252" spans="1:14">
      <c r="A252" s="38"/>
      <c r="B252" s="38"/>
      <c r="C252" s="38"/>
      <c r="D252" s="51"/>
      <c r="E252" s="38"/>
      <c r="F252" s="51"/>
      <c r="G252" s="51"/>
      <c r="H252" s="54">
        <f>SUM(H246:H251)</f>
        <v>85000</v>
      </c>
      <c r="I252" s="54">
        <f>SUM(I246:I251)</f>
        <v>80000</v>
      </c>
      <c r="J252" s="51"/>
      <c r="K252" s="1"/>
      <c r="L252" s="1"/>
      <c r="M252" s="1"/>
      <c r="N252" s="1"/>
    </row>
    <row r="253" spans="1:14">
      <c r="A253" s="46" t="s">
        <v>235</v>
      </c>
      <c r="B253" s="37"/>
      <c r="C253" s="37"/>
      <c r="D253" s="52"/>
      <c r="E253" s="37"/>
      <c r="F253" s="52"/>
      <c r="G253" s="52"/>
      <c r="H253" s="51"/>
      <c r="I253" s="51"/>
      <c r="J253" s="51"/>
      <c r="K253" s="1"/>
      <c r="L253" s="1"/>
      <c r="M253" s="1"/>
      <c r="N253" s="1"/>
    </row>
    <row r="254" spans="1:14">
      <c r="A254" s="47" t="s">
        <v>236</v>
      </c>
      <c r="B254" s="38"/>
      <c r="C254" s="39">
        <v>10</v>
      </c>
      <c r="D254" s="50">
        <v>1500</v>
      </c>
      <c r="E254" s="39">
        <v>50</v>
      </c>
      <c r="F254" s="50">
        <v>1000</v>
      </c>
      <c r="G254" s="50">
        <v>20000</v>
      </c>
      <c r="H254" s="53">
        <v>85000</v>
      </c>
      <c r="I254" s="53">
        <v>80000</v>
      </c>
      <c r="J254" s="51">
        <f>I254-H254</f>
        <v>-5000</v>
      </c>
      <c r="K254" s="1"/>
      <c r="L254" s="1"/>
      <c r="M254" s="1"/>
      <c r="N254" s="1"/>
    </row>
    <row r="255" spans="1:14">
      <c r="A255" s="47" t="s">
        <v>237</v>
      </c>
      <c r="B255" s="38"/>
      <c r="C255" s="39"/>
      <c r="D255" s="50"/>
      <c r="E255" s="39"/>
      <c r="F255" s="50"/>
      <c r="G255" s="50"/>
      <c r="H255" s="53">
        <v>0</v>
      </c>
      <c r="I255" s="53">
        <v>0</v>
      </c>
      <c r="J255" s="51">
        <v>0</v>
      </c>
      <c r="K255" s="1"/>
      <c r="L255" s="1"/>
      <c r="M255" s="1"/>
      <c r="N255" s="1"/>
    </row>
    <row r="256" spans="1:14">
      <c r="A256" s="48" t="s">
        <v>238</v>
      </c>
      <c r="B256" s="38"/>
      <c r="C256" s="39"/>
      <c r="D256" s="50"/>
      <c r="E256" s="39"/>
      <c r="F256" s="50"/>
      <c r="G256" s="50"/>
      <c r="H256" s="53">
        <v>0</v>
      </c>
      <c r="I256" s="53">
        <v>0</v>
      </c>
      <c r="J256" s="51">
        <v>0</v>
      </c>
      <c r="K256" s="1"/>
      <c r="L256" s="1"/>
      <c r="M256" s="1"/>
      <c r="N256" s="1"/>
    </row>
    <row r="257" spans="1:14">
      <c r="A257" s="47" t="s">
        <v>239</v>
      </c>
      <c r="B257" s="38"/>
      <c r="C257" s="39"/>
      <c r="D257" s="50"/>
      <c r="E257" s="39"/>
      <c r="F257" s="50"/>
      <c r="G257" s="50"/>
      <c r="H257" s="53">
        <v>0</v>
      </c>
      <c r="I257" s="53">
        <v>0</v>
      </c>
      <c r="J257" s="51">
        <v>0</v>
      </c>
      <c r="K257" s="1"/>
      <c r="L257" s="1"/>
      <c r="M257" s="1"/>
      <c r="N257" s="1"/>
    </row>
    <row r="258" spans="1:14">
      <c r="A258" s="47" t="s">
        <v>240</v>
      </c>
      <c r="B258" s="38"/>
      <c r="C258" s="39"/>
      <c r="D258" s="50"/>
      <c r="E258" s="39"/>
      <c r="F258" s="50"/>
      <c r="G258" s="50"/>
      <c r="H258" s="53">
        <v>0</v>
      </c>
      <c r="I258" s="53">
        <v>0</v>
      </c>
      <c r="J258" s="51">
        <v>0</v>
      </c>
      <c r="K258" s="1"/>
      <c r="L258" s="1"/>
      <c r="M258" s="1"/>
      <c r="N258" s="1"/>
    </row>
    <row r="259" spans="1:14">
      <c r="A259" s="47" t="s">
        <v>241</v>
      </c>
      <c r="B259" s="38"/>
      <c r="C259" s="39"/>
      <c r="D259" s="50"/>
      <c r="E259" s="39"/>
      <c r="F259" s="50"/>
      <c r="G259" s="50"/>
      <c r="H259" s="53">
        <v>0</v>
      </c>
      <c r="I259" s="53">
        <v>0</v>
      </c>
      <c r="J259" s="51">
        <v>0</v>
      </c>
      <c r="K259" s="1"/>
      <c r="L259" s="1"/>
      <c r="M259" s="1"/>
      <c r="N259" s="1"/>
    </row>
    <row r="260" spans="1:14">
      <c r="A260" s="47" t="s">
        <v>45</v>
      </c>
      <c r="B260" s="38"/>
      <c r="C260" s="39"/>
      <c r="D260" s="50"/>
      <c r="E260" s="39"/>
      <c r="F260" s="50"/>
      <c r="G260" s="50"/>
      <c r="H260" s="53">
        <v>0</v>
      </c>
      <c r="I260" s="53">
        <v>0</v>
      </c>
      <c r="J260" s="51">
        <v>0</v>
      </c>
      <c r="K260" s="1"/>
      <c r="L260" s="1"/>
      <c r="M260" s="1"/>
      <c r="N260" s="1"/>
    </row>
    <row r="261" spans="1:14">
      <c r="A261" s="38"/>
      <c r="B261" s="38"/>
      <c r="C261" s="38"/>
      <c r="D261" s="38"/>
      <c r="E261" s="38"/>
      <c r="F261" s="51"/>
      <c r="G261" s="51"/>
      <c r="H261" s="54">
        <f>SUM(H254:H260)</f>
        <v>85000</v>
      </c>
      <c r="I261" s="54">
        <f>SUM(I254:I260)</f>
        <v>80000</v>
      </c>
      <c r="J261" s="51"/>
      <c r="K261" s="1"/>
      <c r="L261" s="1"/>
      <c r="M261" s="1"/>
      <c r="N261" s="1"/>
    </row>
    <row r="262" spans="1:14" ht="18">
      <c r="A262" s="49" t="s">
        <v>242</v>
      </c>
      <c r="B262" s="41"/>
      <c r="C262" s="41"/>
      <c r="D262" s="41"/>
      <c r="E262" s="41"/>
      <c r="F262" s="56"/>
      <c r="G262" s="56"/>
      <c r="H262" s="57">
        <f>SUM(H261,H252,H244,H229,H210,H203,H191,H178,H162,H151,H139,H122,H108,H99,H79,H58,H48,H38,H22)</f>
        <v>1360000</v>
      </c>
      <c r="I262" s="57">
        <f>SUM(I261,I252,I244,I229,I210,I203,I191,I178,I162,I151,I139,I122,I108,I99,I79,I58,I48,I38,I22)</f>
        <v>1280000</v>
      </c>
      <c r="J262" s="56"/>
      <c r="K262" s="1"/>
      <c r="L262" s="1"/>
      <c r="M262" s="1"/>
      <c r="N262" s="1"/>
    </row>
    <row r="263" spans="1:14" ht="14.25" customHeight="1">
      <c r="A263" s="65" t="s">
        <v>24</v>
      </c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1"/>
      <c r="M263" s="1"/>
      <c r="N263" s="1"/>
    </row>
    <row r="264" spans="1:14" ht="23.1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1"/>
      <c r="M264" s="1"/>
      <c r="N264" s="1"/>
    </row>
    <row r="265" spans="1:14" ht="23.1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1"/>
      <c r="M265" s="1"/>
      <c r="N265" s="1"/>
    </row>
    <row r="266" spans="1:14" ht="23.1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1"/>
      <c r="M266" s="1"/>
      <c r="N266" s="1"/>
    </row>
  </sheetData>
  <mergeCells count="5">
    <mergeCell ref="K11:K28"/>
    <mergeCell ref="G1:I1"/>
    <mergeCell ref="C9:D9"/>
    <mergeCell ref="E9:F9"/>
    <mergeCell ref="A263:K266"/>
  </mergeCells>
  <phoneticPr fontId="23"/>
  <conditionalFormatting sqref="J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62" r:id="rId1" display="Or Click Here to Create a Collaborative Project Budget with Smartsheet "/>
    <hyperlink ref="L62" r:id="rId2" display="Or Click Here to Create a Collaborative Project Budget with Smartsheet "/>
    <hyperlink ref="M62" r:id="rId3" display="Or Click Here to Create a Collaborative Project Budget with Smartsheet "/>
    <hyperlink ref="N62" r:id="rId4" display="Or Click Here to Create a Collaborative Project Budget with Smartsheet "/>
    <hyperlink ref="O62" r:id="rId5" display="Or Click Here to Create a Collaborative Project Budget with Smartsheet "/>
    <hyperlink ref="K63" r:id="rId6" display="Or Click Here to Create a Collaborative Project Budget with Smartsheet "/>
    <hyperlink ref="L63" r:id="rId7" display="Or Click Here to Create a Collaborative Project Budget with Smartsheet "/>
    <hyperlink ref="M63" r:id="rId8" display="Or Click Here to Create a Collaborative Project Budget with Smartsheet "/>
    <hyperlink ref="N63" r:id="rId9" display="Or Click Here to Create a Collaborative Project Budget with Smartsheet "/>
    <hyperlink ref="O63" r:id="rId10" display="Or Click Here to Create a Collaborative Project Budget with Smartsheet "/>
    <hyperlink ref="K64" r:id="rId11" display="Or Click Here to Create a Collaborative Project Budget with Smartsheet "/>
    <hyperlink ref="L64" r:id="rId12" display="Or Click Here to Create a Collaborative Project Budget with Smartsheet "/>
    <hyperlink ref="M64" r:id="rId13" display="Or Click Here to Create a Collaborative Project Budget with Smartsheet "/>
    <hyperlink ref="N64" r:id="rId14" display="Or Click Here to Create a Collaborative Project Budget with Smartsheet "/>
    <hyperlink ref="O64" r:id="rId15" display="Or Click Here to Create a Collaborative Project Budget with Smartsheet "/>
    <hyperlink ref="A263:K266" r:id="rId16" display="または、ここをクリックして Smartsheet で建設工事予算を作成"/>
    <hyperlink ref="G1:I1" r:id="rId17" display="または、Smartsheet で建設工事予算を作成"/>
  </hyperlinks>
  <pageMargins left="0.75" right="0.75" top="1" bottom="1" header="0.5" footer="0.5"/>
  <pageSetup orientation="portrait" horizontalDpi="4294967292" verticalDpi="4294967292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D1" sqref="D1:F1"/>
    </sheetView>
  </sheetViews>
  <sheetFormatPr defaultColWidth="11" defaultRowHeight="15.6"/>
  <cols>
    <col min="1" max="1" width="34.09765625" customWidth="1"/>
    <col min="3" max="3" width="16.5" customWidth="1"/>
    <col min="4" max="4" width="29.3984375" customWidth="1"/>
    <col min="5" max="5" width="14" customWidth="1"/>
    <col min="6" max="6" width="14.8984375" customWidth="1"/>
    <col min="7" max="7" width="17.59765625" style="20" customWidth="1"/>
  </cols>
  <sheetData>
    <row r="1" spans="1:13" s="8" customFormat="1" ht="45" customHeight="1">
      <c r="A1" s="23" t="s">
        <v>0</v>
      </c>
      <c r="B1" s="23"/>
      <c r="C1" s="23"/>
      <c r="D1" s="61" t="s">
        <v>2</v>
      </c>
      <c r="E1" s="61"/>
      <c r="F1" s="61"/>
      <c r="G1" s="6"/>
      <c r="H1" s="7"/>
      <c r="I1" s="7"/>
      <c r="J1" s="7"/>
      <c r="K1" s="7"/>
      <c r="L1" s="7"/>
      <c r="M1" s="7"/>
    </row>
    <row r="2" spans="1:13">
      <c r="A2" s="1"/>
      <c r="B2" s="1"/>
      <c r="C2" s="1"/>
      <c r="D2" s="1"/>
      <c r="E2" s="1"/>
      <c r="F2" s="1"/>
      <c r="G2" s="9"/>
      <c r="H2" s="10"/>
      <c r="I2" s="10"/>
      <c r="J2" s="10"/>
      <c r="K2" s="10"/>
      <c r="L2" s="10"/>
      <c r="M2" s="10"/>
    </row>
    <row r="3" spans="1:13">
      <c r="A3" s="1"/>
      <c r="B3" s="1"/>
      <c r="C3" s="1"/>
      <c r="D3" s="1"/>
      <c r="E3" s="1"/>
      <c r="F3" s="1"/>
      <c r="G3" s="9"/>
      <c r="H3" s="10"/>
      <c r="I3" s="10"/>
      <c r="J3" s="10"/>
      <c r="K3" s="10"/>
      <c r="L3" s="10"/>
      <c r="M3" s="10"/>
    </row>
    <row r="4" spans="1:13">
      <c r="A4" s="1"/>
      <c r="B4" s="1"/>
      <c r="C4" s="1"/>
      <c r="D4" s="1"/>
      <c r="E4" s="11"/>
      <c r="F4" s="11"/>
      <c r="G4" s="11"/>
      <c r="H4" s="10"/>
      <c r="I4" s="10"/>
      <c r="J4" s="10"/>
      <c r="K4" s="10"/>
      <c r="L4" s="10"/>
      <c r="M4" s="10"/>
    </row>
    <row r="5" spans="1:13" ht="21">
      <c r="A5" s="12" t="s">
        <v>3</v>
      </c>
      <c r="B5" s="13"/>
      <c r="C5" s="13"/>
      <c r="D5" s="1"/>
      <c r="E5" s="11"/>
      <c r="F5" s="11"/>
      <c r="G5" s="11"/>
      <c r="H5" s="10"/>
      <c r="I5" s="10"/>
      <c r="J5" s="10"/>
      <c r="K5" s="10"/>
      <c r="L5" s="10"/>
      <c r="M5" s="10"/>
    </row>
    <row r="6" spans="1:13">
      <c r="A6" s="13" t="s">
        <v>4</v>
      </c>
      <c r="B6" s="69">
        <v>200000</v>
      </c>
      <c r="C6" s="69"/>
      <c r="D6" s="1"/>
      <c r="E6" s="11"/>
      <c r="F6" s="11"/>
      <c r="G6" s="11"/>
      <c r="H6" s="10"/>
      <c r="I6" s="10"/>
      <c r="J6" s="10"/>
      <c r="K6" s="10"/>
      <c r="L6" s="10"/>
      <c r="M6" s="10"/>
    </row>
    <row r="7" spans="1:13">
      <c r="A7" s="13" t="s">
        <v>5</v>
      </c>
      <c r="B7" s="69">
        <v>1000000</v>
      </c>
      <c r="C7" s="69"/>
      <c r="D7" s="1"/>
      <c r="E7" s="11"/>
      <c r="F7" s="11"/>
      <c r="G7" s="11"/>
      <c r="H7" s="10"/>
      <c r="I7" s="10"/>
      <c r="J7" s="10"/>
      <c r="K7" s="10"/>
      <c r="L7" s="10"/>
      <c r="M7" s="10"/>
    </row>
    <row r="8" spans="1:13">
      <c r="A8" s="13" t="s">
        <v>6</v>
      </c>
      <c r="B8" s="69">
        <f>SUM(B6:C7)</f>
        <v>1200000</v>
      </c>
      <c r="C8" s="69"/>
      <c r="D8" s="1"/>
      <c r="E8" s="11"/>
      <c r="F8" s="11"/>
      <c r="G8" s="11"/>
      <c r="H8" s="10"/>
      <c r="I8" s="10"/>
      <c r="J8" s="10"/>
      <c r="K8" s="10"/>
      <c r="L8" s="10"/>
      <c r="M8" s="10"/>
    </row>
    <row r="9" spans="1:13">
      <c r="A9" s="13" t="s">
        <v>7</v>
      </c>
      <c r="B9" s="69">
        <f>SUM(F15:F43)</f>
        <v>33756</v>
      </c>
      <c r="C9" s="69"/>
      <c r="D9" s="1"/>
      <c r="E9" s="11"/>
      <c r="F9" s="11"/>
      <c r="G9" s="11"/>
      <c r="H9" s="10"/>
      <c r="I9" s="10"/>
      <c r="J9" s="10"/>
      <c r="K9" s="10"/>
      <c r="L9" s="10"/>
      <c r="M9" s="10"/>
    </row>
    <row r="10" spans="1:13">
      <c r="A10" s="13" t="s">
        <v>8</v>
      </c>
      <c r="B10" s="68">
        <f>B8-B9</f>
        <v>1166244</v>
      </c>
      <c r="C10" s="68"/>
      <c r="D10" s="1"/>
      <c r="E10" s="11"/>
      <c r="F10" s="11"/>
      <c r="G10" s="11"/>
      <c r="H10" s="10"/>
      <c r="I10" s="10"/>
      <c r="J10" s="10"/>
      <c r="K10" s="10"/>
      <c r="L10" s="10"/>
      <c r="M10" s="10"/>
    </row>
    <row r="11" spans="1:13">
      <c r="A11" s="1"/>
      <c r="B11" s="1"/>
      <c r="C11" s="1"/>
      <c r="D11" s="1"/>
      <c r="E11" s="11"/>
      <c r="F11" s="11"/>
      <c r="G11" s="11"/>
      <c r="H11" s="10"/>
      <c r="I11" s="10"/>
      <c r="J11" s="10"/>
      <c r="K11" s="10"/>
      <c r="L11" s="10"/>
      <c r="M11" s="10"/>
    </row>
    <row r="12" spans="1:13">
      <c r="A12" s="1"/>
      <c r="B12" s="1"/>
      <c r="C12" s="1"/>
      <c r="D12" s="1"/>
      <c r="E12" s="11"/>
      <c r="F12" s="11"/>
      <c r="G12" s="11"/>
      <c r="H12" s="10"/>
      <c r="I12" s="10"/>
      <c r="J12" s="10"/>
      <c r="K12" s="10"/>
      <c r="L12" s="10"/>
      <c r="M12" s="10"/>
    </row>
    <row r="13" spans="1:13">
      <c r="A13" s="1"/>
      <c r="B13" s="1"/>
      <c r="C13" s="1"/>
      <c r="D13" s="1"/>
      <c r="E13" s="11"/>
      <c r="F13" s="11"/>
      <c r="G13" s="11"/>
      <c r="H13" s="10"/>
      <c r="I13" s="10"/>
      <c r="J13" s="10"/>
      <c r="K13" s="10"/>
      <c r="L13" s="10"/>
      <c r="M13" s="10"/>
    </row>
    <row r="14" spans="1:13" ht="18">
      <c r="A14" s="27" t="s">
        <v>9</v>
      </c>
      <c r="B14" s="27" t="s">
        <v>10</v>
      </c>
      <c r="C14" s="27" t="s">
        <v>11</v>
      </c>
      <c r="D14" s="27" t="s">
        <v>12</v>
      </c>
      <c r="E14" s="27" t="s">
        <v>13</v>
      </c>
      <c r="F14" s="27" t="s">
        <v>14</v>
      </c>
      <c r="G14" s="28" t="s">
        <v>15</v>
      </c>
      <c r="H14" s="10"/>
      <c r="I14" s="10"/>
      <c r="J14" s="10"/>
      <c r="K14" s="10"/>
      <c r="L14" s="10"/>
      <c r="M14" s="10"/>
    </row>
    <row r="15" spans="1:13">
      <c r="A15" s="29" t="s">
        <v>16</v>
      </c>
      <c r="B15" s="15">
        <v>42630</v>
      </c>
      <c r="C15" s="30" t="s">
        <v>20</v>
      </c>
      <c r="D15" s="31" t="s">
        <v>22</v>
      </c>
      <c r="E15" s="24">
        <v>60000</v>
      </c>
      <c r="F15" s="25"/>
      <c r="G15" s="26">
        <f t="shared" ref="G15:G43" ca="1" si="0">IF(ISERROR(OFFSET(G15,-1,0,1,1)+E15-F15),E15-F15,OFFSET(G15,-1,0,1,1)+E15-F15)</f>
        <v>60000</v>
      </c>
      <c r="H15" s="10"/>
      <c r="I15" s="10"/>
      <c r="J15" s="10"/>
      <c r="K15" s="10"/>
      <c r="L15" s="10"/>
      <c r="M15" s="10"/>
    </row>
    <row r="16" spans="1:13">
      <c r="A16" s="29" t="s">
        <v>17</v>
      </c>
      <c r="B16" s="15">
        <v>42630</v>
      </c>
      <c r="C16" s="30" t="s">
        <v>20</v>
      </c>
      <c r="D16" s="16"/>
      <c r="E16" s="24"/>
      <c r="F16" s="25">
        <v>3756</v>
      </c>
      <c r="G16" s="26">
        <f t="shared" ca="1" si="0"/>
        <v>56244</v>
      </c>
      <c r="H16" s="10"/>
      <c r="I16" s="10"/>
      <c r="J16" s="10"/>
      <c r="K16" s="10"/>
      <c r="L16" s="10"/>
      <c r="M16" s="10"/>
    </row>
    <row r="17" spans="1:13">
      <c r="A17" s="29" t="s">
        <v>18</v>
      </c>
      <c r="B17" s="14"/>
      <c r="C17" s="30" t="s">
        <v>20</v>
      </c>
      <c r="D17" s="16"/>
      <c r="E17" s="24"/>
      <c r="F17" s="25"/>
      <c r="G17" s="26">
        <f t="shared" ca="1" si="0"/>
        <v>56244</v>
      </c>
      <c r="H17" s="10"/>
      <c r="I17" s="10"/>
      <c r="J17" s="10"/>
      <c r="K17" s="10"/>
      <c r="L17" s="10"/>
      <c r="M17" s="10"/>
    </row>
    <row r="18" spans="1:13">
      <c r="A18" s="29" t="s">
        <v>19</v>
      </c>
      <c r="B18" s="14"/>
      <c r="C18" s="30" t="s">
        <v>21</v>
      </c>
      <c r="D18" s="16"/>
      <c r="E18" s="24"/>
      <c r="F18" s="25">
        <v>30000</v>
      </c>
      <c r="G18" s="26">
        <f t="shared" ca="1" si="0"/>
        <v>26244</v>
      </c>
      <c r="H18" s="10"/>
      <c r="I18" s="10"/>
      <c r="J18" s="10"/>
      <c r="K18" s="10"/>
      <c r="L18" s="10"/>
      <c r="M18" s="10"/>
    </row>
    <row r="19" spans="1:13">
      <c r="A19" s="14"/>
      <c r="B19" s="14"/>
      <c r="C19" s="14"/>
      <c r="D19" s="16"/>
      <c r="E19" s="24"/>
      <c r="F19" s="25"/>
      <c r="G19" s="26">
        <f t="shared" ca="1" si="0"/>
        <v>26244</v>
      </c>
      <c r="H19" s="10"/>
      <c r="I19" s="10"/>
      <c r="J19" s="10"/>
      <c r="K19" s="10"/>
      <c r="L19" s="10"/>
      <c r="M19" s="10"/>
    </row>
    <row r="20" spans="1:13">
      <c r="A20" s="14"/>
      <c r="B20" s="14"/>
      <c r="C20" s="14"/>
      <c r="D20" s="16"/>
      <c r="E20" s="24"/>
      <c r="F20" s="25"/>
      <c r="G20" s="26">
        <f t="shared" ca="1" si="0"/>
        <v>26244</v>
      </c>
      <c r="H20" s="10"/>
      <c r="I20" s="10"/>
      <c r="J20" s="10"/>
      <c r="K20" s="10"/>
      <c r="L20" s="10"/>
      <c r="M20" s="10"/>
    </row>
    <row r="21" spans="1:13">
      <c r="A21" s="14"/>
      <c r="B21" s="14"/>
      <c r="C21" s="14"/>
      <c r="D21" s="16"/>
      <c r="E21" s="24"/>
      <c r="F21" s="25"/>
      <c r="G21" s="26">
        <f t="shared" ca="1" si="0"/>
        <v>26244</v>
      </c>
      <c r="H21" s="10"/>
      <c r="I21" s="10"/>
      <c r="J21" s="10"/>
      <c r="K21" s="10"/>
      <c r="L21" s="10"/>
      <c r="M21" s="10"/>
    </row>
    <row r="22" spans="1:13">
      <c r="A22" s="14"/>
      <c r="B22" s="14"/>
      <c r="C22" s="14"/>
      <c r="D22" s="16"/>
      <c r="E22" s="24"/>
      <c r="F22" s="25"/>
      <c r="G22" s="26">
        <f t="shared" ca="1" si="0"/>
        <v>26244</v>
      </c>
      <c r="H22" s="10"/>
      <c r="I22" s="10"/>
      <c r="J22" s="10"/>
      <c r="K22" s="10"/>
      <c r="L22" s="10"/>
      <c r="M22" s="10"/>
    </row>
    <row r="23" spans="1:13">
      <c r="A23" s="14"/>
      <c r="B23" s="14"/>
      <c r="C23" s="14"/>
      <c r="D23" s="16"/>
      <c r="E23" s="24"/>
      <c r="F23" s="25"/>
      <c r="G23" s="26">
        <f t="shared" ca="1" si="0"/>
        <v>26244</v>
      </c>
      <c r="H23" s="10"/>
      <c r="I23" s="10"/>
      <c r="J23" s="10"/>
      <c r="K23" s="10"/>
      <c r="L23" s="10"/>
      <c r="M23" s="10"/>
    </row>
    <row r="24" spans="1:13">
      <c r="A24" s="14"/>
      <c r="B24" s="14"/>
      <c r="C24" s="14"/>
      <c r="D24" s="16"/>
      <c r="E24" s="24"/>
      <c r="F24" s="25"/>
      <c r="G24" s="26">
        <f t="shared" ca="1" si="0"/>
        <v>26244</v>
      </c>
      <c r="H24" s="10"/>
      <c r="I24" s="10"/>
      <c r="J24" s="10"/>
      <c r="K24" s="10"/>
      <c r="L24" s="10"/>
      <c r="M24" s="10"/>
    </row>
    <row r="25" spans="1:13">
      <c r="A25" s="14"/>
      <c r="B25" s="14"/>
      <c r="C25" s="14"/>
      <c r="D25" s="16"/>
      <c r="E25" s="24"/>
      <c r="F25" s="25"/>
      <c r="G25" s="26">
        <f t="shared" ca="1" si="0"/>
        <v>26244</v>
      </c>
      <c r="H25" s="10"/>
      <c r="I25" s="10"/>
      <c r="J25" s="10"/>
      <c r="K25" s="10"/>
      <c r="L25" s="10"/>
      <c r="M25" s="10"/>
    </row>
    <row r="26" spans="1:13">
      <c r="A26" s="14"/>
      <c r="B26" s="14"/>
      <c r="C26" s="14"/>
      <c r="D26" s="16"/>
      <c r="E26" s="24"/>
      <c r="F26" s="25"/>
      <c r="G26" s="26">
        <f t="shared" ca="1" si="0"/>
        <v>26244</v>
      </c>
      <c r="H26" s="10"/>
      <c r="I26" s="10"/>
      <c r="J26" s="10"/>
      <c r="K26" s="10"/>
      <c r="L26" s="10"/>
      <c r="M26" s="10"/>
    </row>
    <row r="27" spans="1:13">
      <c r="A27" s="14"/>
      <c r="B27" s="14"/>
      <c r="C27" s="14"/>
      <c r="D27" s="16"/>
      <c r="E27" s="24"/>
      <c r="F27" s="25"/>
      <c r="G27" s="26">
        <f t="shared" ca="1" si="0"/>
        <v>26244</v>
      </c>
      <c r="H27" s="10"/>
      <c r="I27" s="10"/>
      <c r="J27" s="10"/>
      <c r="K27" s="10"/>
      <c r="L27" s="10"/>
      <c r="M27" s="10"/>
    </row>
    <row r="28" spans="1:13">
      <c r="A28" s="14"/>
      <c r="B28" s="14"/>
      <c r="C28" s="14"/>
      <c r="D28" s="16"/>
      <c r="E28" s="24"/>
      <c r="F28" s="25"/>
      <c r="G28" s="26">
        <f t="shared" ca="1" si="0"/>
        <v>26244</v>
      </c>
      <c r="H28" s="10"/>
      <c r="I28" s="10"/>
      <c r="J28" s="10"/>
      <c r="K28" s="10"/>
      <c r="L28" s="10"/>
      <c r="M28" s="10"/>
    </row>
    <row r="29" spans="1:13">
      <c r="A29" s="14"/>
      <c r="B29" s="14"/>
      <c r="C29" s="14"/>
      <c r="D29" s="16"/>
      <c r="E29" s="24"/>
      <c r="F29" s="25"/>
      <c r="G29" s="26">
        <f t="shared" ca="1" si="0"/>
        <v>26244</v>
      </c>
      <c r="H29" s="10"/>
      <c r="I29" s="10"/>
      <c r="J29" s="10"/>
      <c r="K29" s="10"/>
      <c r="L29" s="10"/>
      <c r="M29" s="10"/>
    </row>
    <row r="30" spans="1:13">
      <c r="A30" s="14"/>
      <c r="B30" s="14"/>
      <c r="C30" s="14"/>
      <c r="D30" s="16"/>
      <c r="E30" s="24"/>
      <c r="F30" s="25"/>
      <c r="G30" s="26">
        <f t="shared" ca="1" si="0"/>
        <v>26244</v>
      </c>
      <c r="H30" s="10"/>
      <c r="I30" s="10"/>
      <c r="J30" s="10"/>
      <c r="K30" s="10"/>
      <c r="L30" s="10"/>
      <c r="M30" s="10"/>
    </row>
    <row r="31" spans="1:13">
      <c r="A31" s="14"/>
      <c r="B31" s="14"/>
      <c r="C31" s="14"/>
      <c r="D31" s="16"/>
      <c r="E31" s="24"/>
      <c r="F31" s="25"/>
      <c r="G31" s="26">
        <f t="shared" ca="1" si="0"/>
        <v>26244</v>
      </c>
      <c r="H31" s="10"/>
      <c r="I31" s="10"/>
      <c r="J31" s="10"/>
      <c r="K31" s="10"/>
      <c r="L31" s="10"/>
      <c r="M31" s="10"/>
    </row>
    <row r="32" spans="1:13">
      <c r="A32" s="14"/>
      <c r="B32" s="14"/>
      <c r="C32" s="14"/>
      <c r="D32" s="16"/>
      <c r="E32" s="24"/>
      <c r="F32" s="25"/>
      <c r="G32" s="26">
        <f t="shared" ca="1" si="0"/>
        <v>26244</v>
      </c>
      <c r="H32" s="10"/>
      <c r="I32" s="10"/>
      <c r="J32" s="10"/>
      <c r="K32" s="10"/>
      <c r="L32" s="10"/>
      <c r="M32" s="10"/>
    </row>
    <row r="33" spans="1:14">
      <c r="A33" s="14"/>
      <c r="B33" s="14"/>
      <c r="C33" s="14"/>
      <c r="D33" s="16"/>
      <c r="E33" s="24"/>
      <c r="F33" s="25"/>
      <c r="G33" s="26">
        <f t="shared" ca="1" si="0"/>
        <v>26244</v>
      </c>
      <c r="H33" s="10"/>
      <c r="I33" s="10"/>
      <c r="J33" s="10"/>
      <c r="K33" s="10"/>
      <c r="L33" s="10"/>
      <c r="M33" s="10"/>
    </row>
    <row r="34" spans="1:14">
      <c r="A34" s="14"/>
      <c r="B34" s="14"/>
      <c r="C34" s="14"/>
      <c r="D34" s="16"/>
      <c r="E34" s="24"/>
      <c r="F34" s="25"/>
      <c r="G34" s="26">
        <f t="shared" ca="1" si="0"/>
        <v>26244</v>
      </c>
      <c r="H34" s="10"/>
      <c r="I34" s="10"/>
      <c r="J34" s="10"/>
      <c r="K34" s="10"/>
      <c r="L34" s="10"/>
      <c r="M34" s="10"/>
    </row>
    <row r="35" spans="1:14">
      <c r="A35" s="14"/>
      <c r="B35" s="14"/>
      <c r="C35" s="14"/>
      <c r="D35" s="16"/>
      <c r="E35" s="24"/>
      <c r="F35" s="25"/>
      <c r="G35" s="26">
        <f t="shared" ca="1" si="0"/>
        <v>26244</v>
      </c>
      <c r="H35" s="10"/>
      <c r="I35" s="10"/>
      <c r="J35" s="10"/>
      <c r="K35" s="10"/>
      <c r="L35" s="10"/>
      <c r="M35" s="10"/>
    </row>
    <row r="36" spans="1:14">
      <c r="A36" s="14"/>
      <c r="B36" s="14"/>
      <c r="C36" s="14"/>
      <c r="D36" s="16"/>
      <c r="E36" s="24"/>
      <c r="F36" s="25"/>
      <c r="G36" s="26">
        <f t="shared" ca="1" si="0"/>
        <v>26244</v>
      </c>
      <c r="H36" s="10"/>
      <c r="I36" s="10"/>
      <c r="J36" s="10"/>
      <c r="K36" s="10"/>
      <c r="L36" s="10"/>
      <c r="M36" s="10"/>
    </row>
    <row r="37" spans="1:14">
      <c r="A37" s="14"/>
      <c r="B37" s="14"/>
      <c r="C37" s="14"/>
      <c r="D37" s="16"/>
      <c r="E37" s="24"/>
      <c r="F37" s="25"/>
      <c r="G37" s="26">
        <f t="shared" ca="1" si="0"/>
        <v>26244</v>
      </c>
      <c r="H37" s="10"/>
      <c r="I37" s="10"/>
      <c r="J37" s="10"/>
      <c r="K37" s="10"/>
      <c r="L37" s="10"/>
      <c r="M37" s="10"/>
    </row>
    <row r="38" spans="1:14">
      <c r="A38" s="14"/>
      <c r="B38" s="14"/>
      <c r="C38" s="14"/>
      <c r="D38" s="16"/>
      <c r="E38" s="24"/>
      <c r="F38" s="25"/>
      <c r="G38" s="26">
        <f t="shared" ca="1" si="0"/>
        <v>26244</v>
      </c>
      <c r="H38" s="10"/>
      <c r="I38" s="10"/>
      <c r="J38" s="10"/>
      <c r="K38" s="10"/>
      <c r="L38" s="10"/>
      <c r="M38" s="10"/>
    </row>
    <row r="39" spans="1:14">
      <c r="A39" s="14"/>
      <c r="B39" s="14"/>
      <c r="C39" s="14"/>
      <c r="D39" s="16"/>
      <c r="E39" s="24"/>
      <c r="F39" s="25"/>
      <c r="G39" s="26">
        <f t="shared" ca="1" si="0"/>
        <v>26244</v>
      </c>
      <c r="H39" s="10"/>
      <c r="I39" s="10"/>
      <c r="J39" s="10"/>
      <c r="K39" s="10"/>
      <c r="L39" s="10"/>
      <c r="M39" s="10"/>
    </row>
    <row r="40" spans="1:14">
      <c r="A40" s="14"/>
      <c r="B40" s="14"/>
      <c r="C40" s="14"/>
      <c r="D40" s="16"/>
      <c r="E40" s="24"/>
      <c r="F40" s="25"/>
      <c r="G40" s="26">
        <f t="shared" ca="1" si="0"/>
        <v>26244</v>
      </c>
      <c r="H40" s="10"/>
      <c r="I40" s="10"/>
      <c r="J40" s="10"/>
      <c r="K40" s="10"/>
      <c r="L40" s="10"/>
      <c r="M40" s="10"/>
    </row>
    <row r="41" spans="1:14">
      <c r="A41" s="14"/>
      <c r="B41" s="14"/>
      <c r="C41" s="14"/>
      <c r="D41" s="16"/>
      <c r="E41" s="24"/>
      <c r="F41" s="25"/>
      <c r="G41" s="26">
        <f t="shared" ca="1" si="0"/>
        <v>26244</v>
      </c>
      <c r="H41" s="10"/>
      <c r="I41" s="10"/>
      <c r="J41" s="10"/>
      <c r="K41" s="10"/>
      <c r="L41" s="10"/>
      <c r="M41" s="10"/>
    </row>
    <row r="42" spans="1:14">
      <c r="A42" s="14"/>
      <c r="B42" s="14"/>
      <c r="C42" s="14"/>
      <c r="D42" s="16"/>
      <c r="E42" s="24"/>
      <c r="F42" s="25"/>
      <c r="G42" s="26">
        <f t="shared" ca="1" si="0"/>
        <v>26244</v>
      </c>
      <c r="H42" s="10"/>
      <c r="I42" s="10"/>
      <c r="J42" s="10"/>
      <c r="K42" s="10"/>
      <c r="L42" s="10"/>
      <c r="M42" s="10"/>
    </row>
    <row r="43" spans="1:14">
      <c r="A43" s="14"/>
      <c r="B43" s="14"/>
      <c r="C43" s="14"/>
      <c r="D43" s="16"/>
      <c r="E43" s="24"/>
      <c r="F43" s="25"/>
      <c r="G43" s="26">
        <f t="shared" ca="1" si="0"/>
        <v>26244</v>
      </c>
      <c r="H43" s="10"/>
      <c r="I43" s="10"/>
      <c r="J43" s="10"/>
      <c r="K43" s="10"/>
      <c r="L43" s="10"/>
      <c r="M43" s="10"/>
    </row>
    <row r="44" spans="1:14">
      <c r="A44" s="1"/>
      <c r="B44" s="1"/>
      <c r="C44" s="1"/>
      <c r="D44" s="17"/>
      <c r="E44" s="1"/>
      <c r="F44" s="1"/>
      <c r="G44" s="9"/>
      <c r="H44" s="10"/>
      <c r="I44" s="10"/>
      <c r="J44" s="10"/>
      <c r="K44" s="10"/>
      <c r="L44" s="10"/>
      <c r="M44" s="10"/>
    </row>
    <row r="45" spans="1:14" ht="14.25" customHeight="1">
      <c r="A45" s="66" t="s">
        <v>1</v>
      </c>
      <c r="B45" s="67"/>
      <c r="C45" s="67"/>
      <c r="D45" s="67"/>
      <c r="E45" s="67"/>
      <c r="F45" s="67"/>
      <c r="G45" s="67"/>
      <c r="H45" s="18"/>
      <c r="I45" s="18"/>
      <c r="J45" s="18"/>
      <c r="K45" s="18"/>
      <c r="L45" s="18"/>
      <c r="M45" s="18"/>
      <c r="N45" s="19"/>
    </row>
    <row r="46" spans="1:14" ht="14.25" customHeight="1">
      <c r="A46" s="67"/>
      <c r="B46" s="67"/>
      <c r="C46" s="67"/>
      <c r="D46" s="67"/>
      <c r="E46" s="67"/>
      <c r="F46" s="67"/>
      <c r="G46" s="67"/>
      <c r="H46" s="18"/>
      <c r="I46" s="18"/>
      <c r="J46" s="18"/>
      <c r="K46" s="18"/>
      <c r="L46" s="18"/>
      <c r="M46" s="18"/>
      <c r="N46" s="19"/>
    </row>
    <row r="47" spans="1:14" ht="14.25" customHeight="1">
      <c r="A47" s="67"/>
      <c r="B47" s="67"/>
      <c r="C47" s="67"/>
      <c r="D47" s="67"/>
      <c r="E47" s="67"/>
      <c r="F47" s="67"/>
      <c r="G47" s="67"/>
      <c r="H47" s="18"/>
      <c r="I47" s="18"/>
      <c r="J47" s="18"/>
      <c r="K47" s="18"/>
      <c r="L47" s="18"/>
      <c r="M47" s="18"/>
      <c r="N47" s="19"/>
    </row>
    <row r="48" spans="1:14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9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9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9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9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9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9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9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9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9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9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9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9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9"/>
      <c r="H63" s="1"/>
      <c r="I63" s="1"/>
      <c r="J63" s="1"/>
      <c r="K63" s="1"/>
      <c r="L63" s="1"/>
      <c r="M63" s="1"/>
    </row>
  </sheetData>
  <autoFilter ref="A14:G16"/>
  <mergeCells count="7">
    <mergeCell ref="D1:F1"/>
    <mergeCell ref="A45:G47"/>
    <mergeCell ref="B10:C10"/>
    <mergeCell ref="B6:C6"/>
    <mergeCell ref="B7:C7"/>
    <mergeCell ref="B8:C8"/>
    <mergeCell ref="B9:C9"/>
  </mergeCells>
  <phoneticPr fontId="23"/>
  <conditionalFormatting sqref="G15:G4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{DC15B622-3F96-274E-B043-57FDD91135EB}</x14:id>
        </ext>
      </extLst>
    </cfRule>
  </conditionalFormatting>
  <hyperlinks>
    <hyperlink ref="A45" r:id="rId1" display="Or Click Here to Create a Home Construction Budget with Smartsheet"/>
    <hyperlink ref="D1:F1" r:id="rId2" display="または、Smartsheet で住宅建築予算を作成"/>
  </hyperlinks>
  <pageMargins left="0.75" right="0.75" top="1" bottom="1" header="0.5" footer="0.5"/>
  <pageSetup orientation="portrait" horizontalDpi="4294967292" verticalDpi="4294967292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15B622-3F96-274E-B043-57FDD91135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G15:G43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予算</vt:lpstr>
      <vt:lpstr>トランザクション履歴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2015-10-13T21:42:08Z</dcterms:created>
  <dcterms:modified xsi:type="dcterms:W3CDTF">2016-04-14T17:39:35Z</dcterms:modified>
</cp:coreProperties>
</file>