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5\JP\-content-time-study-templates\"/>
    </mc:Choice>
  </mc:AlternateContent>
  <xr:revisionPtr revIDLastSave="0" documentId="13_ncr:1_{0DB99559-8A56-45CA-B30C-54551F652E38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ビジネス時間調査合計" sheetId="4" r:id="rId1"/>
    <sheet name="日曜日" sheetId="1" r:id="rId2"/>
    <sheet name="月曜日" sheetId="5" r:id="rId3"/>
    <sheet name="火曜日" sheetId="6" r:id="rId4"/>
    <sheet name="水曜日" sheetId="7" r:id="rId5"/>
    <sheet name="木曜日" sheetId="8" r:id="rId6"/>
    <sheet name="金曜日" sheetId="9" r:id="rId7"/>
    <sheet name="土曜日" sheetId="10" r:id="rId8"/>
    <sheet name="データ設定 - 削除しない" sheetId="2" r:id="rId9"/>
    <sheet name="- 免責条項 -" sheetId="3" r:id="rId10"/>
  </sheets>
  <definedNames>
    <definedName name="Interval" localSheetId="0">ビジネス時間調査合計!$H$8</definedName>
    <definedName name="Interval" localSheetId="7">土曜日!$H$7</definedName>
    <definedName name="Interval" localSheetId="2">月曜日!$H$7</definedName>
    <definedName name="Interval" localSheetId="5">木曜日!$H$7</definedName>
    <definedName name="Interval" localSheetId="4">水曜日!$H$7</definedName>
    <definedName name="Interval" localSheetId="3">火曜日!$H$7</definedName>
    <definedName name="Interval" localSheetId="6">金曜日!$H$7</definedName>
    <definedName name="Interval">日曜日!$H$7</definedName>
    <definedName name="_xlnm.Print_Area" localSheetId="0">ビジネス時間調査合計!$B$1:$K$17</definedName>
    <definedName name="_xlnm.Print_Area" localSheetId="7">土曜日!$B$1:$H$53</definedName>
    <definedName name="_xlnm.Print_Area" localSheetId="1">日曜日!$B$1:$H$53</definedName>
    <definedName name="_xlnm.Print_Area" localSheetId="2">月曜日!$B$1:$H$53</definedName>
    <definedName name="_xlnm.Print_Area" localSheetId="5">木曜日!$B$1:$H$53</definedName>
    <definedName name="_xlnm.Print_Area" localSheetId="4">水曜日!$B$1:$H$53</definedName>
    <definedName name="_xlnm.Print_Area" localSheetId="3">火曜日!$B$1:$H$53</definedName>
    <definedName name="_xlnm.Print_Area" localSheetId="6">金曜日!$B$1:$H$53</definedName>
    <definedName name="ScheduleStart" localSheetId="0">ビジネス時間調査合計!#REF!</definedName>
    <definedName name="ScheduleStart" localSheetId="7">土曜日!#REF!</definedName>
    <definedName name="ScheduleStart" localSheetId="2">月曜日!#REF!</definedName>
    <definedName name="ScheduleStart" localSheetId="5">木曜日!#REF!</definedName>
    <definedName name="ScheduleStart" localSheetId="4">水曜日!#REF!</definedName>
    <definedName name="ScheduleStart" localSheetId="3">火曜日!#REF!</definedName>
    <definedName name="ScheduleStart" localSheetId="6">金曜日!#REF!</definedName>
    <definedName name="ScheduleStart">日曜日!#REF!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4" l="1"/>
  <c r="H10" i="4"/>
  <c r="C4" i="4"/>
  <c r="C3" i="4"/>
  <c r="I16" i="4"/>
  <c r="I15" i="4"/>
  <c r="I14" i="4"/>
  <c r="I13" i="4"/>
  <c r="I12" i="4"/>
  <c r="I11" i="4"/>
  <c r="H16" i="4"/>
  <c r="H15" i="4"/>
  <c r="H14" i="4"/>
  <c r="H13" i="4"/>
  <c r="H12" i="4"/>
  <c r="H11" i="4"/>
  <c r="G16" i="4"/>
  <c r="G15" i="4"/>
  <c r="G14" i="4"/>
  <c r="G13" i="4"/>
  <c r="G12" i="4"/>
  <c r="G11" i="4"/>
  <c r="F16" i="4"/>
  <c r="F15" i="4"/>
  <c r="F14" i="4"/>
  <c r="F13" i="4"/>
  <c r="F12" i="4"/>
  <c r="J12" i="4" s="1"/>
  <c r="F11" i="4"/>
  <c r="E16" i="4"/>
  <c r="E15" i="4"/>
  <c r="E14" i="4"/>
  <c r="E13" i="4"/>
  <c r="E12" i="4"/>
  <c r="E11" i="4"/>
  <c r="D16" i="4"/>
  <c r="D15" i="4"/>
  <c r="D14" i="4"/>
  <c r="D13" i="4"/>
  <c r="D12" i="4"/>
  <c r="D11" i="4"/>
  <c r="C16" i="4"/>
  <c r="J16" i="4" s="1"/>
  <c r="C15" i="4"/>
  <c r="J15" i="4" s="1"/>
  <c r="C14" i="4"/>
  <c r="C13" i="4"/>
  <c r="C12" i="4"/>
  <c r="C11" i="4"/>
  <c r="J11" i="4"/>
  <c r="C49" i="1"/>
  <c r="C3" i="10"/>
  <c r="H49" i="10"/>
  <c r="G49" i="10"/>
  <c r="F49" i="10"/>
  <c r="E49" i="10"/>
  <c r="D49" i="10"/>
  <c r="C4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C3" i="9"/>
  <c r="H49" i="9"/>
  <c r="G49" i="9"/>
  <c r="F49" i="9"/>
  <c r="E49" i="9"/>
  <c r="D49" i="9"/>
  <c r="C4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C3" i="8"/>
  <c r="H49" i="8"/>
  <c r="G49" i="8"/>
  <c r="F49" i="8"/>
  <c r="E49" i="8"/>
  <c r="D49" i="8"/>
  <c r="C4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C3" i="7"/>
  <c r="H49" i="7"/>
  <c r="G49" i="7"/>
  <c r="F49" i="7"/>
  <c r="E49" i="7"/>
  <c r="D49" i="7"/>
  <c r="C4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C3" i="6"/>
  <c r="C3" i="5"/>
  <c r="C3" i="1"/>
  <c r="H49" i="6"/>
  <c r="G49" i="6"/>
  <c r="F49" i="6"/>
  <c r="E49" i="6"/>
  <c r="D49" i="6"/>
  <c r="C4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J13" i="4"/>
  <c r="J14" i="4"/>
  <c r="H49" i="5"/>
  <c r="G49" i="5"/>
  <c r="F49" i="5"/>
  <c r="E49" i="5"/>
  <c r="D49" i="5"/>
  <c r="C4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H49" i="1"/>
  <c r="G49" i="1"/>
  <c r="F49" i="1"/>
  <c r="E49" i="1"/>
  <c r="D49" i="1"/>
  <c r="D10" i="4"/>
  <c r="E10" i="4" s="1"/>
  <c r="F10" i="4" s="1"/>
  <c r="G10" i="4" s="1"/>
  <c r="I10" i="4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J17" i="4" l="1"/>
  <c r="K11" i="4" s="1"/>
  <c r="K13" i="4" l="1"/>
  <c r="K16" i="4"/>
  <c r="K14" i="4"/>
  <c r="K12" i="4"/>
  <c r="K15" i="4"/>
</calcChain>
</file>

<file path=xl/sharedStrings.xml><?xml version="1.0" encoding="utf-8"?>
<sst xmlns="http://schemas.openxmlformats.org/spreadsheetml/2006/main" count="124" uniqueCount="44">
  <si>
    <r>
      <rPr>
        <sz val="9"/>
        <color theme="1"/>
        <rFont val="MS PGothic"/>
        <family val="2"/>
        <charset val="128"/>
      </rPr>
      <t>名前</t>
    </r>
  </si>
  <si>
    <r>
      <rPr>
        <sz val="12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</si>
  <si>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</si>
  <si>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18"/>
        <color theme="8" tint="-0.249977111117893"/>
        <rFont val="MS PGothic"/>
        <family val="2"/>
        <charset val="128"/>
      </rPr>
      <t>日次スケジュール</t>
    </r>
  </si>
  <si>
    <r>
      <rPr>
        <sz val="10"/>
        <color theme="8" tint="-0.249977111117893"/>
        <rFont val="MS PGothic"/>
        <family val="2"/>
        <charset val="128"/>
      </rPr>
      <t>開始時刻</t>
    </r>
  </si>
  <si>
    <r>
      <rPr>
        <sz val="22"/>
        <color theme="8" tint="-0.249977111117893"/>
        <rFont val="MS PGothic"/>
        <family val="2"/>
        <charset val="128"/>
      </rPr>
      <t>日曜日</t>
    </r>
    <phoneticPr fontId="13"/>
  </si>
  <si>
    <r>
      <rPr>
        <sz val="16"/>
        <color theme="0"/>
        <rFont val="MS PGothic"/>
        <family val="2"/>
        <charset val="128"/>
      </rPr>
      <t>時刻</t>
    </r>
  </si>
  <si>
    <r>
      <rPr>
        <sz val="16"/>
        <color theme="0"/>
        <rFont val="MS PGothic"/>
        <family val="2"/>
        <charset val="128"/>
      </rPr>
      <t>作業エリア</t>
    </r>
    <r>
      <rPr>
        <sz val="16"/>
        <color theme="0"/>
        <rFont val="Century Gothic"/>
        <family val="2"/>
      </rPr>
      <t xml:space="preserve"> 1</t>
    </r>
  </si>
  <si>
    <r>
      <rPr>
        <sz val="16"/>
        <color theme="0"/>
        <rFont val="MS PGothic"/>
        <family val="2"/>
        <charset val="128"/>
      </rPr>
      <t>作業エリア</t>
    </r>
    <r>
      <rPr>
        <sz val="16"/>
        <color theme="0"/>
        <rFont val="Century Gothic"/>
        <family val="2"/>
      </rPr>
      <t xml:space="preserve"> 2</t>
    </r>
  </si>
  <si>
    <r>
      <rPr>
        <sz val="16"/>
        <color theme="0"/>
        <rFont val="MS PGothic"/>
        <family val="2"/>
        <charset val="128"/>
      </rPr>
      <t>作業エリア</t>
    </r>
    <r>
      <rPr>
        <sz val="16"/>
        <color theme="0"/>
        <rFont val="Century Gothic"/>
        <family val="2"/>
      </rPr>
      <t xml:space="preserve"> 3</t>
    </r>
  </si>
  <si>
    <r>
      <rPr>
        <sz val="16"/>
        <color theme="0"/>
        <rFont val="MS PGothic"/>
        <family val="2"/>
        <charset val="128"/>
      </rPr>
      <t>作業エリア</t>
    </r>
    <r>
      <rPr>
        <sz val="16"/>
        <color theme="0"/>
        <rFont val="Century Gothic"/>
        <family val="2"/>
      </rPr>
      <t xml:space="preserve"> 4</t>
    </r>
  </si>
  <si>
    <r>
      <rPr>
        <sz val="16"/>
        <color theme="0"/>
        <rFont val="MS PGothic"/>
        <family val="2"/>
        <charset val="128"/>
      </rPr>
      <t>休暇</t>
    </r>
  </si>
  <si>
    <r>
      <rPr>
        <sz val="16"/>
        <color theme="0"/>
        <rFont val="MS PGothic"/>
        <family val="2"/>
        <charset val="128"/>
      </rPr>
      <t>病欠</t>
    </r>
  </si>
  <si>
    <r>
      <rPr>
        <b/>
        <sz val="12"/>
        <color theme="8" tint="-0.249977111117893"/>
        <rFont val="MS PGothic"/>
        <family val="2"/>
        <charset val="128"/>
      </rPr>
      <t>合計</t>
    </r>
  </si>
  <si>
    <r>
      <rPr>
        <sz val="22"/>
        <color theme="8" tint="-0.249977111117893"/>
        <rFont val="MS PGothic"/>
        <family val="2"/>
        <charset val="128"/>
      </rPr>
      <t>月曜日</t>
    </r>
  </si>
  <si>
    <r>
      <rPr>
        <sz val="22"/>
        <color theme="8" tint="-0.249977111117893"/>
        <rFont val="MS PGothic"/>
        <family val="2"/>
        <charset val="128"/>
      </rPr>
      <t>火曜日</t>
    </r>
  </si>
  <si>
    <r>
      <rPr>
        <sz val="22"/>
        <color theme="8" tint="-0.249977111117893"/>
        <rFont val="MS PGothic"/>
        <family val="2"/>
        <charset val="128"/>
      </rPr>
      <t>水曜日</t>
    </r>
  </si>
  <si>
    <r>
      <rPr>
        <sz val="22"/>
        <color theme="8" tint="-0.249977111117893"/>
        <rFont val="MS PGothic"/>
        <family val="2"/>
        <charset val="128"/>
      </rPr>
      <t>木曜日</t>
    </r>
  </si>
  <si>
    <r>
      <rPr>
        <sz val="22"/>
        <color theme="8" tint="-0.249977111117893"/>
        <rFont val="MS PGothic"/>
        <family val="2"/>
        <charset val="128"/>
      </rPr>
      <t>金曜日</t>
    </r>
  </si>
  <si>
    <r>
      <rPr>
        <sz val="22"/>
        <color theme="8" tint="-0.249977111117893"/>
        <rFont val="MS PGothic"/>
        <family val="2"/>
        <charset val="128"/>
      </rPr>
      <t>土曜日</t>
    </r>
  </si>
  <si>
    <r>
      <rPr>
        <sz val="12"/>
        <color theme="8" tint="-0.249977111117893"/>
        <rFont val="MS PGothic"/>
        <family val="2"/>
        <charset val="128"/>
      </rPr>
      <t>スケジュールの開始時刻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</si>
  <si>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</si>
  <si>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t>日次スケジュール</t>
  </si>
  <si>
    <t>ビジネス時間調査テンプレート</t>
  </si>
  <si>
    <t>名前</t>
  </si>
  <si>
    <t>開始日</t>
  </si>
  <si>
    <t>終了日</t>
  </si>
  <si>
    <t>開始時刻</t>
  </si>
  <si>
    <t>週の開始日</t>
  </si>
  <si>
    <t>日曜</t>
  </si>
  <si>
    <t>月曜</t>
  </si>
  <si>
    <t>火曜</t>
  </si>
  <si>
    <t>水曜</t>
  </si>
  <si>
    <t>木曜</t>
  </si>
  <si>
    <t>金曜</t>
  </si>
  <si>
    <t>土曜</t>
  </si>
  <si>
    <t>合計</t>
  </si>
  <si>
    <t>作業エリア 1</t>
  </si>
  <si>
    <t>作業エリア 2</t>
  </si>
  <si>
    <t>作業エリア 3</t>
  </si>
  <si>
    <t>作業エリア 4</t>
  </si>
  <si>
    <t>休暇</t>
  </si>
  <si>
    <t>病欠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</si>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</sst>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h:mm\ AM/PM;@"/>
    <numFmt numFmtId="166" formatCode="mm/dd/yy;@"/>
    <numFmt numFmtId="169" formatCode="yyyy&quot;年&quot;m&quot;月&quot;d&quot;日&quot;;@"/>
  </numFmts>
  <fonts count="39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Century Gothic"/>
      <family val="2"/>
    </font>
    <font>
      <sz val="12"/>
      <color theme="6" tint="0.59999389629810485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sz val="8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sz val="6"/>
      <name val="Century Gothic"/>
      <family val="3"/>
      <charset val="128"/>
      <scheme val="minor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6"/>
      <color theme="0"/>
      <name val="MS PGothic"/>
      <family val="2"/>
      <charset val="128"/>
    </font>
    <font>
      <sz val="16"/>
      <color theme="0"/>
      <name val="Century Gothic"/>
      <family val="2"/>
    </font>
    <font>
      <sz val="22"/>
      <color theme="8" tint="-0.249977111117893"/>
      <name val="MS PGothic"/>
      <family val="2"/>
      <charset val="128"/>
    </font>
    <font>
      <b/>
      <sz val="12"/>
      <color theme="8" tint="-0.249977111117893"/>
      <name val="MS PGothic"/>
      <family val="2"/>
      <charset val="128"/>
    </font>
    <font>
      <sz val="11"/>
      <color theme="1"/>
      <name val="Century Gothic"/>
      <family val="2"/>
    </font>
    <font>
      <sz val="12"/>
      <color theme="1"/>
      <name val="Century Gothic"/>
      <family val="2"/>
      <scheme val="major"/>
    </font>
    <font>
      <b/>
      <sz val="22"/>
      <color theme="1" tint="0.34998626667073579"/>
      <name val="Century Gothic"/>
      <family val="2"/>
      <scheme val="major"/>
    </font>
    <font>
      <sz val="9"/>
      <color theme="1"/>
      <name val="Century Gothic"/>
      <family val="2"/>
      <scheme val="major"/>
    </font>
    <font>
      <sz val="18"/>
      <color theme="8" tint="-0.249977111117893"/>
      <name val="Century Gothic"/>
      <family val="2"/>
      <scheme val="major"/>
    </font>
    <font>
      <sz val="10"/>
      <color theme="8" tint="-0.249977111117893"/>
      <name val="Century Gothic"/>
      <family val="2"/>
      <scheme val="major"/>
    </font>
    <font>
      <sz val="12"/>
      <color theme="8" tint="-0.249977111117893"/>
      <name val="Century Gothic"/>
      <family val="2"/>
      <scheme val="major"/>
    </font>
    <font>
      <sz val="12"/>
      <color theme="6" tint="0.59999389629810485"/>
      <name val="Century Gothic"/>
      <family val="2"/>
      <scheme val="major"/>
    </font>
    <font>
      <sz val="14"/>
      <color theme="0"/>
      <name val="Century Gothic"/>
      <family val="2"/>
      <scheme val="major"/>
    </font>
    <font>
      <sz val="16"/>
      <color theme="0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11"/>
      <color theme="8" tint="-0.249977111117893"/>
      <name val="Century Gothic"/>
      <family val="2"/>
      <scheme val="major"/>
    </font>
    <font>
      <sz val="14"/>
      <color theme="1"/>
      <name val="Century Gothic"/>
      <family val="2"/>
      <scheme val="major"/>
    </font>
    <font>
      <sz val="14"/>
      <color theme="8" tint="-0.249977111117893"/>
      <name val="Century Gothic"/>
      <family val="2"/>
      <scheme val="major"/>
    </font>
    <font>
      <b/>
      <sz val="14"/>
      <color theme="8" tint="-0.249977111117893"/>
      <name val="Century Gothic"/>
      <family val="2"/>
      <scheme val="major"/>
    </font>
    <font>
      <b/>
      <u/>
      <sz val="22"/>
      <color theme="0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2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2" fillId="6" borderId="0" xfId="0" applyFont="1" applyFill="1"/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8" fontId="2" fillId="0" borderId="1" xfId="0" applyNumberFormat="1" applyFont="1" applyBorder="1" applyAlignment="1">
      <alignment horizontal="right" indent="1"/>
    </xf>
    <xf numFmtId="0" fontId="6" fillId="3" borderId="6" xfId="0" applyFont="1" applyFill="1" applyBorder="1" applyAlignment="1">
      <alignment horizontal="center" vertical="center"/>
    </xf>
    <xf numFmtId="165" fontId="7" fillId="6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7" fillId="6" borderId="0" xfId="0" applyNumberFormat="1" applyFont="1" applyFill="1" applyAlignment="1">
      <alignment horizontal="center" vertical="center"/>
    </xf>
    <xf numFmtId="0" fontId="8" fillId="7" borderId="6" xfId="0" applyFont="1" applyFill="1" applyBorder="1" applyAlignment="1">
      <alignment horizontal="right" vertical="center" indent="1"/>
    </xf>
    <xf numFmtId="0" fontId="6" fillId="6" borderId="8" xfId="0" applyFont="1" applyFill="1" applyBorder="1" applyAlignment="1">
      <alignment horizontal="center" vertical="center"/>
    </xf>
    <xf numFmtId="166" fontId="7" fillId="6" borderId="8" xfId="0" applyNumberFormat="1" applyFont="1" applyFill="1" applyBorder="1" applyAlignment="1">
      <alignment horizontal="center" vertical="center"/>
    </xf>
    <xf numFmtId="1" fontId="10" fillId="7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2" fillId="0" borderId="0" xfId="0" applyFont="1"/>
    <xf numFmtId="165" fontId="23" fillId="2" borderId="1" xfId="0" applyNumberFormat="1" applyFont="1" applyFill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 vertical="center" inden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indent="1"/>
    </xf>
    <xf numFmtId="0" fontId="2" fillId="0" borderId="7" xfId="1" applyFont="1" applyBorder="1" applyAlignment="1">
      <alignment horizontal="left" vertical="center" wrapText="1" indent="2"/>
    </xf>
    <xf numFmtId="0" fontId="23" fillId="0" borderId="0" xfId="1" applyFont="1"/>
    <xf numFmtId="0" fontId="2" fillId="6" borderId="6" xfId="0" applyFont="1" applyFill="1" applyBorder="1" applyAlignment="1">
      <alignment horizontal="left" vertical="center" indent="1"/>
    </xf>
    <xf numFmtId="166" fontId="2" fillId="6" borderId="6" xfId="0" applyNumberFormat="1" applyFont="1" applyFill="1" applyBorder="1" applyAlignment="1">
      <alignment horizontal="left" vertical="center" indent="1"/>
    </xf>
    <xf numFmtId="0" fontId="5" fillId="7" borderId="6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4" fillId="6" borderId="0" xfId="0" applyFont="1" applyFill="1"/>
    <xf numFmtId="0" fontId="25" fillId="6" borderId="0" xfId="0" applyFont="1" applyFill="1" applyAlignment="1">
      <alignment vertical="center"/>
    </xf>
    <xf numFmtId="0" fontId="24" fillId="0" borderId="0" xfId="0" applyFont="1"/>
    <xf numFmtId="0" fontId="26" fillId="7" borderId="6" xfId="0" applyFont="1" applyFill="1" applyBorder="1" applyAlignment="1">
      <alignment horizontal="right" vertical="center" indent="1"/>
    </xf>
    <xf numFmtId="0" fontId="24" fillId="6" borderId="6" xfId="0" applyFont="1" applyFill="1" applyBorder="1" applyAlignment="1">
      <alignment horizontal="left" vertical="center" indent="1"/>
    </xf>
    <xf numFmtId="166" fontId="24" fillId="6" borderId="6" xfId="0" applyNumberFormat="1" applyFont="1" applyFill="1" applyBorder="1" applyAlignment="1">
      <alignment horizontal="left" vertical="center" indent="1"/>
    </xf>
    <xf numFmtId="0" fontId="27" fillId="7" borderId="6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29" fillId="6" borderId="6" xfId="0" applyNumberFormat="1" applyFont="1" applyFill="1" applyBorder="1" applyAlignment="1">
      <alignment horizontal="center" vertical="center"/>
    </xf>
    <xf numFmtId="166" fontId="29" fillId="6" borderId="6" xfId="0" applyNumberFormat="1" applyFont="1" applyFill="1" applyBorder="1" applyAlignment="1">
      <alignment horizontal="center" vertical="center"/>
    </xf>
    <xf numFmtId="166" fontId="29" fillId="6" borderId="0" xfId="0" applyNumberFormat="1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169" fontId="33" fillId="5" borderId="3" xfId="0" applyNumberFormat="1" applyFont="1" applyFill="1" applyBorder="1" applyAlignment="1">
      <alignment horizontal="center" vertical="top"/>
    </xf>
    <xf numFmtId="165" fontId="34" fillId="7" borderId="1" xfId="0" applyNumberFormat="1" applyFont="1" applyFill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 wrapText="1"/>
    </xf>
    <xf numFmtId="1" fontId="36" fillId="3" borderId="1" xfId="0" applyNumberFormat="1" applyFont="1" applyFill="1" applyBorder="1" applyAlignment="1">
      <alignment horizontal="center" vertical="center"/>
    </xf>
    <xf numFmtId="10" fontId="36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/>
    </xf>
    <xf numFmtId="1" fontId="37" fillId="2" borderId="1" xfId="0" applyNumberFormat="1" applyFont="1" applyFill="1" applyBorder="1" applyAlignment="1">
      <alignment horizontal="center" vertical="center"/>
    </xf>
    <xf numFmtId="0" fontId="38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512D602-553A-4550-B3EB-F8A1B3E81ABB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81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1962150</xdr:colOff>
      <xdr:row>0</xdr:row>
      <xdr:rowOff>28575</xdr:rowOff>
    </xdr:from>
    <xdr:to>
      <xdr:col>11</xdr:col>
      <xdr:colOff>25393</xdr:colOff>
      <xdr:row>0</xdr:row>
      <xdr:rowOff>577340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4E785F-9673-B5BC-7ACF-3FEE07491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0" y="28575"/>
          <a:ext cx="2759068" cy="54876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8BD1-53E4-4E55-81C3-A48F183CE328}">
  <sheetPr>
    <tabColor theme="3" tint="0.59999389629810485"/>
    <pageSetUpPr fitToPage="1"/>
  </sheetPr>
  <dimension ref="A1:K1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640625" defaultRowHeight="17.25"/>
  <cols>
    <col min="1" max="1" width="3.33203125" style="35" customWidth="1"/>
    <col min="2" max="2" width="12.6640625" style="35" customWidth="1"/>
    <col min="3" max="9" width="23.88671875" style="35" customWidth="1"/>
    <col min="10" max="10" width="12.6640625" style="33" customWidth="1"/>
    <col min="11" max="11" width="12.6640625" style="35" customWidth="1"/>
    <col min="12" max="16384" width="10.6640625" style="35"/>
  </cols>
  <sheetData>
    <row r="1" spans="1:11" ht="50.1" customHeight="1">
      <c r="A1" s="33"/>
      <c r="B1" s="34" t="s">
        <v>23</v>
      </c>
      <c r="C1" s="33"/>
      <c r="D1" s="33"/>
      <c r="E1" s="33"/>
      <c r="F1" s="33"/>
      <c r="G1" s="33"/>
      <c r="H1" s="33"/>
      <c r="I1" s="33"/>
    </row>
    <row r="2" spans="1:11" ht="21.95" customHeight="1">
      <c r="A2" s="33"/>
      <c r="B2" s="36" t="s">
        <v>24</v>
      </c>
      <c r="C2" s="37" t="s">
        <v>24</v>
      </c>
      <c r="D2" s="37"/>
      <c r="E2" s="33"/>
      <c r="F2" s="33"/>
      <c r="G2" s="33"/>
      <c r="H2" s="33"/>
      <c r="I2" s="33"/>
    </row>
    <row r="3" spans="1:11" ht="21.95" customHeight="1">
      <c r="A3" s="33"/>
      <c r="B3" s="36" t="s">
        <v>25</v>
      </c>
      <c r="C3" s="38">
        <f>F7</f>
        <v>46753</v>
      </c>
      <c r="D3" s="38"/>
      <c r="E3" s="33"/>
      <c r="F3" s="33"/>
      <c r="G3" s="33"/>
      <c r="H3" s="33"/>
      <c r="I3" s="33"/>
    </row>
    <row r="4" spans="1:11" ht="21.95" customHeight="1">
      <c r="A4" s="33"/>
      <c r="B4" s="36" t="s">
        <v>26</v>
      </c>
      <c r="C4" s="38">
        <f>F7+6</f>
        <v>46759</v>
      </c>
      <c r="D4" s="38"/>
      <c r="E4" s="33"/>
      <c r="F4" s="33"/>
      <c r="G4" s="33"/>
      <c r="H4" s="33"/>
      <c r="I4" s="33"/>
    </row>
    <row r="5" spans="1:11" ht="12" customHeight="1">
      <c r="A5" s="33"/>
      <c r="B5" s="34"/>
      <c r="C5" s="33"/>
      <c r="D5" s="33"/>
      <c r="E5" s="33"/>
      <c r="F5" s="33"/>
      <c r="G5" s="33"/>
      <c r="H5" s="33"/>
      <c r="I5" s="33"/>
    </row>
    <row r="6" spans="1:11" ht="36" customHeight="1">
      <c r="A6" s="33"/>
      <c r="B6" s="39" t="s">
        <v>22</v>
      </c>
      <c r="C6" s="39"/>
      <c r="D6" s="39"/>
      <c r="E6" s="40" t="s">
        <v>27</v>
      </c>
      <c r="F6" s="40" t="s">
        <v>28</v>
      </c>
      <c r="G6" s="41"/>
      <c r="H6" s="33"/>
      <c r="I6" s="33"/>
    </row>
    <row r="7" spans="1:11" ht="30" customHeight="1">
      <c r="A7" s="33"/>
      <c r="B7" s="39"/>
      <c r="C7" s="39"/>
      <c r="D7" s="39"/>
      <c r="E7" s="42">
        <v>0.33333333333333331</v>
      </c>
      <c r="F7" s="43">
        <v>46753</v>
      </c>
      <c r="G7" s="44"/>
      <c r="H7" s="33"/>
      <c r="I7" s="33"/>
    </row>
    <row r="8" spans="1:11" ht="12" customHeight="1">
      <c r="A8" s="33"/>
      <c r="B8" s="33"/>
      <c r="C8" s="33"/>
      <c r="D8" s="33"/>
      <c r="E8" s="33"/>
      <c r="F8" s="33"/>
      <c r="G8" s="33"/>
      <c r="H8" s="45"/>
      <c r="I8" s="33"/>
    </row>
    <row r="9" spans="1:11" ht="24.95" customHeight="1">
      <c r="A9" s="33"/>
      <c r="B9" s="46"/>
      <c r="C9" s="47" t="s">
        <v>29</v>
      </c>
      <c r="D9" s="47" t="s">
        <v>30</v>
      </c>
      <c r="E9" s="47" t="s">
        <v>31</v>
      </c>
      <c r="F9" s="47" t="s">
        <v>32</v>
      </c>
      <c r="G9" s="47" t="s">
        <v>33</v>
      </c>
      <c r="H9" s="47" t="s">
        <v>34</v>
      </c>
      <c r="I9" s="47" t="s">
        <v>35</v>
      </c>
      <c r="J9" s="48" t="s">
        <v>36</v>
      </c>
      <c r="K9" s="49"/>
    </row>
    <row r="10" spans="1:11" ht="17.25" customHeight="1">
      <c r="A10" s="33"/>
      <c r="B10" s="50"/>
      <c r="C10" s="51">
        <f>F7</f>
        <v>46753</v>
      </c>
      <c r="D10" s="51">
        <f t="shared" ref="D10:I10" si="0">C10+1</f>
        <v>46754</v>
      </c>
      <c r="E10" s="51">
        <f t="shared" si="0"/>
        <v>46755</v>
      </c>
      <c r="F10" s="51">
        <f t="shared" si="0"/>
        <v>46756</v>
      </c>
      <c r="G10" s="51">
        <f t="shared" si="0"/>
        <v>46757</v>
      </c>
      <c r="H10" s="51">
        <f>G10+1</f>
        <v>46758</v>
      </c>
      <c r="I10" s="51">
        <f t="shared" si="0"/>
        <v>46759</v>
      </c>
      <c r="J10" s="48"/>
      <c r="K10" s="49"/>
    </row>
    <row r="11" spans="1:11" ht="21.95" customHeight="1">
      <c r="A11" s="33"/>
      <c r="B11" s="52" t="s">
        <v>37</v>
      </c>
      <c r="C11" s="53">
        <f>日曜日!C49</f>
        <v>1</v>
      </c>
      <c r="D11" s="53">
        <f>月曜日!C49</f>
        <v>6</v>
      </c>
      <c r="E11" s="53">
        <f>火曜日!C49</f>
        <v>6</v>
      </c>
      <c r="F11" s="53">
        <f>水曜日!C49</f>
        <v>9</v>
      </c>
      <c r="G11" s="53">
        <f>木曜日!C49</f>
        <v>6</v>
      </c>
      <c r="H11" s="53">
        <f>金曜日!C49</f>
        <v>4</v>
      </c>
      <c r="I11" s="53">
        <f>土曜日!C49</f>
        <v>4</v>
      </c>
      <c r="J11" s="54">
        <f>SUM(C11:I11)</f>
        <v>36</v>
      </c>
      <c r="K11" s="55">
        <f>SUM(J11/$J$17)</f>
        <v>0.20454545454545456</v>
      </c>
    </row>
    <row r="12" spans="1:11" ht="21.95" customHeight="1">
      <c r="A12" s="33"/>
      <c r="B12" s="52" t="s">
        <v>38</v>
      </c>
      <c r="C12" s="56">
        <f>日曜日!D49</f>
        <v>1</v>
      </c>
      <c r="D12" s="56">
        <f>月曜日!D49</f>
        <v>2</v>
      </c>
      <c r="E12" s="56">
        <f>火曜日!D49</f>
        <v>7</v>
      </c>
      <c r="F12" s="56">
        <f>水曜日!D49</f>
        <v>9</v>
      </c>
      <c r="G12" s="56">
        <f>木曜日!D49</f>
        <v>11</v>
      </c>
      <c r="H12" s="56">
        <f>金曜日!D49</f>
        <v>5</v>
      </c>
      <c r="I12" s="56">
        <f>土曜日!D49</f>
        <v>5</v>
      </c>
      <c r="J12" s="54">
        <f t="shared" ref="J12:J16" si="1">SUM(C12:I12)</f>
        <v>40</v>
      </c>
      <c r="K12" s="55">
        <f t="shared" ref="K12:K16" si="2">SUM(J12/$J$17)</f>
        <v>0.22727272727272727</v>
      </c>
    </row>
    <row r="13" spans="1:11" ht="21.95" customHeight="1">
      <c r="A13" s="33"/>
      <c r="B13" s="52" t="s">
        <v>39</v>
      </c>
      <c r="C13" s="56">
        <f>日曜日!E49</f>
        <v>4</v>
      </c>
      <c r="D13" s="56">
        <f>月曜日!E49</f>
        <v>4</v>
      </c>
      <c r="E13" s="56">
        <f>火曜日!E49</f>
        <v>10</v>
      </c>
      <c r="F13" s="56">
        <f>水曜日!E49</f>
        <v>10</v>
      </c>
      <c r="G13" s="56">
        <f>木曜日!E49</f>
        <v>12</v>
      </c>
      <c r="H13" s="56">
        <f>金曜日!E49</f>
        <v>6</v>
      </c>
      <c r="I13" s="56">
        <f>土曜日!E49</f>
        <v>6</v>
      </c>
      <c r="J13" s="54">
        <f t="shared" si="1"/>
        <v>52</v>
      </c>
      <c r="K13" s="55">
        <f t="shared" si="2"/>
        <v>0.29545454545454547</v>
      </c>
    </row>
    <row r="14" spans="1:11" ht="21.95" customHeight="1">
      <c r="A14" s="33"/>
      <c r="B14" s="52" t="s">
        <v>40</v>
      </c>
      <c r="C14" s="56">
        <f>日曜日!F49</f>
        <v>2</v>
      </c>
      <c r="D14" s="56">
        <f>月曜日!F49</f>
        <v>4</v>
      </c>
      <c r="E14" s="56">
        <f>火曜日!F49</f>
        <v>6</v>
      </c>
      <c r="F14" s="56">
        <f>水曜日!F49</f>
        <v>8</v>
      </c>
      <c r="G14" s="56">
        <f>木曜日!F49</f>
        <v>10</v>
      </c>
      <c r="H14" s="56">
        <f>金曜日!F49</f>
        <v>6</v>
      </c>
      <c r="I14" s="56">
        <f>土曜日!F49</f>
        <v>6</v>
      </c>
      <c r="J14" s="54">
        <f t="shared" si="1"/>
        <v>42</v>
      </c>
      <c r="K14" s="55">
        <f t="shared" si="2"/>
        <v>0.23863636363636365</v>
      </c>
    </row>
    <row r="15" spans="1:11" ht="21.95" customHeight="1">
      <c r="A15" s="33"/>
      <c r="B15" s="52" t="s">
        <v>41</v>
      </c>
      <c r="C15" s="56">
        <f>日曜日!G49</f>
        <v>0</v>
      </c>
      <c r="D15" s="56">
        <f>月曜日!G49</f>
        <v>0</v>
      </c>
      <c r="E15" s="56">
        <f>火曜日!G49</f>
        <v>1</v>
      </c>
      <c r="F15" s="56">
        <f>水曜日!G49</f>
        <v>2</v>
      </c>
      <c r="G15" s="56">
        <f>木曜日!G49</f>
        <v>0</v>
      </c>
      <c r="H15" s="56">
        <f>金曜日!G49</f>
        <v>0</v>
      </c>
      <c r="I15" s="56">
        <f>土曜日!G49</f>
        <v>0</v>
      </c>
      <c r="J15" s="54">
        <f t="shared" si="1"/>
        <v>3</v>
      </c>
      <c r="K15" s="55">
        <f t="shared" si="2"/>
        <v>1.7045454545454544E-2</v>
      </c>
    </row>
    <row r="16" spans="1:11" ht="21.95" customHeight="1">
      <c r="A16" s="33"/>
      <c r="B16" s="52" t="s">
        <v>42</v>
      </c>
      <c r="C16" s="56">
        <f>日曜日!H49</f>
        <v>0</v>
      </c>
      <c r="D16" s="56">
        <f>月曜日!H49</f>
        <v>0</v>
      </c>
      <c r="E16" s="56">
        <f>火曜日!H49</f>
        <v>0</v>
      </c>
      <c r="F16" s="56">
        <f>水曜日!H49</f>
        <v>1</v>
      </c>
      <c r="G16" s="56">
        <f>木曜日!H49</f>
        <v>2</v>
      </c>
      <c r="H16" s="56">
        <f>金曜日!H49</f>
        <v>0</v>
      </c>
      <c r="I16" s="56">
        <f>土曜日!H49</f>
        <v>0</v>
      </c>
      <c r="J16" s="54">
        <f t="shared" si="1"/>
        <v>3</v>
      </c>
      <c r="K16" s="55">
        <f t="shared" si="2"/>
        <v>1.7045454545454544E-2</v>
      </c>
    </row>
    <row r="17" spans="2:11" ht="21.95" customHeight="1">
      <c r="I17" s="57" t="s">
        <v>36</v>
      </c>
      <c r="J17" s="58">
        <f>SUM(J11:J16)</f>
        <v>176</v>
      </c>
    </row>
    <row r="19" spans="2:11" ht="50.1" customHeight="1">
      <c r="B19" s="59" t="s">
        <v>43</v>
      </c>
      <c r="C19" s="59"/>
      <c r="D19" s="59"/>
      <c r="E19" s="59"/>
      <c r="F19" s="59"/>
      <c r="G19" s="59"/>
      <c r="H19" s="59"/>
      <c r="I19" s="59"/>
      <c r="J19" s="59"/>
      <c r="K19" s="59"/>
    </row>
  </sheetData>
  <mergeCells count="7">
    <mergeCell ref="J9:K10"/>
    <mergeCell ref="B19:K19"/>
    <mergeCell ref="C2:D2"/>
    <mergeCell ref="C3:D3"/>
    <mergeCell ref="C4:D4"/>
    <mergeCell ref="B6:D7"/>
    <mergeCell ref="B9:B10"/>
  </mergeCells>
  <phoneticPr fontId="11" type="noConversion"/>
  <hyperlinks>
    <hyperlink ref="B19:K19" r:id="rId1" display="ここをクリックして Smartsheet で作成" xr:uid="{9506BABA-ECB8-0E4C-B1CE-519E4FFDEA6C}"/>
  </hyperlinks>
  <pageMargins left="0.25" right="0.25" top="0.75" bottom="0.75" header="0.3" footer="0.3"/>
  <pageSetup scale="55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8E2B2-3A25-4AA3-A798-66D1E7D0CD6F}">
          <x14:formula1>
            <xm:f>'データ設定 - 削除しない'!$B$3:$B$26</xm:f>
          </x14:formula1>
          <xm:sqref>E7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92E1-86D8-4006-A231-33660B3B0D58}">
  <sheetPr>
    <tabColor theme="1" tint="0.34998626667073579"/>
    <pageSetUpPr fitToPage="1"/>
  </sheetPr>
  <dimension ref="B2"/>
  <sheetViews>
    <sheetView showGridLines="0" workbookViewId="0"/>
  </sheetViews>
  <sheetFormatPr defaultColWidth="8.6640625" defaultRowHeight="17.25"/>
  <cols>
    <col min="1" max="1" width="3.33203125" style="16" customWidth="1"/>
    <col min="2" max="2" width="84" style="16" customWidth="1"/>
    <col min="3" max="16384" width="8.6640625" style="16"/>
  </cols>
  <sheetData>
    <row r="2" spans="2:2" s="24" customFormat="1" ht="141" customHeight="1">
      <c r="B2" s="23" t="s">
        <v>21</v>
      </c>
    </row>
  </sheetData>
  <phoneticPr fontId="13"/>
  <pageMargins left="0.7" right="0.7" top="0.75" bottom="0.75" header="0.3" footer="0.3"/>
  <pageSetup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5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</f>
        <v>46753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>
        <v>1</v>
      </c>
      <c r="D10" s="18"/>
      <c r="E10" s="18">
        <v>2</v>
      </c>
      <c r="F10" s="18"/>
      <c r="G10" s="18"/>
      <c r="H10" s="18"/>
    </row>
    <row r="11" spans="1:8" ht="21.95" customHeight="1">
      <c r="A11" s="1"/>
      <c r="B11" s="19">
        <f>B10+TIME(0,15,0)</f>
        <v>0.34375</v>
      </c>
      <c r="C11" s="20"/>
      <c r="D11" s="20"/>
      <c r="E11" s="20"/>
      <c r="F11" s="20"/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/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>
        <v>1</v>
      </c>
      <c r="E13" s="20"/>
      <c r="F13" s="20">
        <v>1</v>
      </c>
      <c r="G13" s="20"/>
      <c r="H13" s="20"/>
    </row>
    <row r="14" spans="1:8" ht="21.95" customHeight="1">
      <c r="A14" s="1"/>
      <c r="B14" s="19">
        <f t="shared" si="0"/>
        <v>0.37500000000000006</v>
      </c>
      <c r="C14" s="20"/>
      <c r="D14" s="20"/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2</v>
      </c>
      <c r="F15" s="20"/>
      <c r="G15" s="20"/>
      <c r="H15" s="20"/>
    </row>
    <row r="16" spans="1:8" ht="21.95" customHeight="1">
      <c r="A16" s="1"/>
      <c r="B16" s="19">
        <f t="shared" si="0"/>
        <v>0.39583333333333343</v>
      </c>
      <c r="C16" s="20"/>
      <c r="D16" s="20"/>
      <c r="E16" s="20"/>
      <c r="F16" s="20">
        <v>1</v>
      </c>
      <c r="G16" s="20"/>
      <c r="H16" s="20"/>
    </row>
    <row r="17" spans="1:8" ht="21.95" customHeight="1">
      <c r="A17" s="1"/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1:8" ht="21.95" customHeight="1">
      <c r="A18" s="1"/>
      <c r="B18" s="19">
        <f t="shared" si="0"/>
        <v>0.4166666666666668</v>
      </c>
      <c r="C18" s="20"/>
      <c r="D18" s="20"/>
      <c r="E18" s="20"/>
      <c r="F18" s="20"/>
      <c r="G18" s="20"/>
      <c r="H18" s="20"/>
    </row>
    <row r="19" spans="1:8" ht="21.95" customHeight="1">
      <c r="A19" s="1"/>
      <c r="B19" s="19">
        <f t="shared" si="0"/>
        <v>0.42708333333333348</v>
      </c>
      <c r="C19" s="20"/>
      <c r="D19" s="20"/>
      <c r="E19" s="20"/>
      <c r="F19" s="20"/>
      <c r="G19" s="20"/>
      <c r="H19" s="20"/>
    </row>
    <row r="20" spans="1:8" ht="21.95" customHeight="1">
      <c r="A20" s="1"/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1:8" ht="21.95" customHeight="1">
      <c r="A21" s="1"/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1:8" ht="21.95" customHeight="1">
      <c r="A22" s="1"/>
      <c r="B22" s="19">
        <f t="shared" si="0"/>
        <v>0.45833333333333354</v>
      </c>
      <c r="C22" s="20"/>
      <c r="D22" s="20"/>
      <c r="E22" s="20"/>
      <c r="F22" s="20"/>
      <c r="G22" s="20"/>
      <c r="H22" s="20"/>
    </row>
    <row r="23" spans="1:8" ht="21.95" customHeight="1">
      <c r="A23" s="1"/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1:8" ht="21.95" customHeight="1">
      <c r="A24" s="1"/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1:8" ht="21.95" customHeight="1">
      <c r="A25" s="1"/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1:8" ht="21.95" customHeight="1">
      <c r="A26" s="1"/>
      <c r="B26" s="19">
        <f t="shared" si="0"/>
        <v>0.50000000000000022</v>
      </c>
      <c r="C26" s="20"/>
      <c r="D26" s="20"/>
      <c r="E26" s="20"/>
      <c r="F26" s="20"/>
      <c r="G26" s="20"/>
      <c r="H26" s="20"/>
    </row>
    <row r="27" spans="1:8" ht="21.95" customHeight="1">
      <c r="A27" s="1"/>
      <c r="B27" s="19">
        <f t="shared" si="0"/>
        <v>0.51041666666666685</v>
      </c>
      <c r="C27" s="20"/>
      <c r="D27" s="20"/>
      <c r="E27" s="20"/>
      <c r="F27" s="20"/>
      <c r="G27" s="20"/>
      <c r="H27" s="20"/>
    </row>
    <row r="28" spans="1:8" ht="21.95" customHeight="1">
      <c r="A28" s="1"/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1:8" ht="21.95" customHeight="1">
      <c r="A29" s="1"/>
      <c r="B29" s="19">
        <f t="shared" si="0"/>
        <v>0.53125000000000011</v>
      </c>
      <c r="C29" s="20"/>
      <c r="D29" s="20"/>
      <c r="E29" s="20"/>
      <c r="F29" s="20"/>
      <c r="G29" s="20"/>
      <c r="H29" s="20"/>
    </row>
    <row r="30" spans="1:8" ht="21.95" customHeight="1">
      <c r="A30" s="1"/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1:8" ht="21.95" customHeight="1">
      <c r="A31" s="1"/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1:8" ht="21.95" customHeight="1">
      <c r="A32" s="1"/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1:8" ht="21.95" customHeight="1">
      <c r="A33" s="1"/>
      <c r="B33" s="19">
        <f t="shared" si="0"/>
        <v>0.57291666666666663</v>
      </c>
      <c r="C33" s="20"/>
      <c r="D33" s="20"/>
      <c r="E33" s="20"/>
      <c r="F33" s="20"/>
      <c r="G33" s="20"/>
      <c r="H33" s="20"/>
    </row>
    <row r="34" spans="1:8" ht="21.95" customHeight="1">
      <c r="A34" s="1"/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1:8" ht="21.95" customHeight="1">
      <c r="A35" s="1"/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1:8" ht="21.95" customHeight="1">
      <c r="A36" s="1"/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1:8" ht="21.95" customHeight="1">
      <c r="A37" s="1"/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1:8" ht="21.95" customHeight="1">
      <c r="A38" s="1"/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1:8" ht="21.95" customHeight="1">
      <c r="A39" s="1"/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1:8" ht="21.95" customHeight="1">
      <c r="A40" s="1"/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1:8" ht="21.95" customHeight="1">
      <c r="A41" s="1"/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1:8" ht="21.95" customHeight="1">
      <c r="A42" s="1"/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1:8" ht="21.95" customHeight="1">
      <c r="A43" s="1"/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1:8" ht="21.95" customHeight="1">
      <c r="A44" s="1"/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1:8" ht="21.95" customHeight="1">
      <c r="A45" s="1"/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1:8" ht="21.95" customHeight="1">
      <c r="A46" s="1"/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1:8" ht="21.95" customHeight="1">
      <c r="A47" s="1"/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1:8" ht="21.95" customHeight="1">
      <c r="A48" s="1"/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2:8" ht="32.1" customHeight="1">
      <c r="B49" s="15" t="s">
        <v>13</v>
      </c>
      <c r="C49" s="14">
        <f t="shared" ref="C49:H49" si="1">SUM(C10:C48)</f>
        <v>1</v>
      </c>
      <c r="D49" s="14">
        <f t="shared" si="1"/>
        <v>1</v>
      </c>
      <c r="E49" s="14">
        <f t="shared" si="1"/>
        <v>4</v>
      </c>
      <c r="F49" s="14">
        <f t="shared" si="1"/>
        <v>2</v>
      </c>
      <c r="G49" s="14">
        <f t="shared" si="1"/>
        <v>0</v>
      </c>
      <c r="H49" s="14">
        <f t="shared" si="1"/>
        <v>0</v>
      </c>
    </row>
  </sheetData>
  <mergeCells count="11">
    <mergeCell ref="E8:E9"/>
    <mergeCell ref="F8:F9"/>
    <mergeCell ref="G8:G9"/>
    <mergeCell ref="H8:H9"/>
    <mergeCell ref="B1:C1"/>
    <mergeCell ref="B8:B9"/>
    <mergeCell ref="B5:D6"/>
    <mergeCell ref="C2:D2"/>
    <mergeCell ref="C3:D3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'データ設定 - 削除しない'!$B$3:$B$26</xm:f>
          </x14:formula1>
          <xm:sqref>E6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CE48-D861-4EF6-BDA0-D43840DD6180}">
  <sheetPr>
    <tabColor theme="2" tint="-9.9978637043366805E-2"/>
    <pageSetUpPr fitToPage="1"/>
  </sheetPr>
  <dimension ref="A1:I49"/>
  <sheetViews>
    <sheetView showGridLines="0" zoomScaleNormal="100" workbookViewId="0">
      <selection activeCell="E6" sqref="E6"/>
    </sheetView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14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ビジネス時間調査合計!C3+1</f>
        <v>46754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>
        <v>3</v>
      </c>
      <c r="D10" s="18"/>
      <c r="E10" s="18">
        <v>2</v>
      </c>
      <c r="F10" s="18"/>
      <c r="G10" s="18"/>
      <c r="H10" s="18"/>
    </row>
    <row r="11" spans="1:8" ht="21.95" customHeight="1">
      <c r="A11" s="1"/>
      <c r="B11" s="19">
        <f>B10+TIME(0,15,0)</f>
        <v>0.34375</v>
      </c>
      <c r="C11" s="20"/>
      <c r="D11" s="20"/>
      <c r="E11" s="20"/>
      <c r="F11" s="20"/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/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>
        <v>1</v>
      </c>
      <c r="E13" s="20"/>
      <c r="F13" s="20">
        <v>4</v>
      </c>
      <c r="G13" s="20"/>
      <c r="H13" s="20"/>
    </row>
    <row r="14" spans="1:8" ht="21.95" customHeight="1">
      <c r="A14" s="1"/>
      <c r="B14" s="19">
        <f t="shared" si="0"/>
        <v>0.37500000000000006</v>
      </c>
      <c r="C14" s="20"/>
      <c r="D14" s="20"/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2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/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/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/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>
        <v>3</v>
      </c>
      <c r="D22" s="20"/>
      <c r="E22" s="20"/>
      <c r="F22" s="20"/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/>
      <c r="F26" s="20"/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/>
      <c r="E27" s="20"/>
      <c r="F27" s="20"/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/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/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6</v>
      </c>
      <c r="D49" s="14">
        <f t="shared" si="1"/>
        <v>2</v>
      </c>
      <c r="E49" s="14">
        <f t="shared" si="1"/>
        <v>4</v>
      </c>
      <c r="F49" s="14">
        <f t="shared" si="1"/>
        <v>4</v>
      </c>
      <c r="G49" s="14">
        <f t="shared" si="1"/>
        <v>0</v>
      </c>
      <c r="H49" s="14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94C672-B949-404E-9F73-F91CED5DD7AC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C48D-D7A5-49E9-984A-78AB18E43134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15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ビジネス時間調査合計!C3+2</f>
        <v>46755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/>
      <c r="D10" s="18"/>
      <c r="E10" s="18">
        <v>5</v>
      </c>
      <c r="F10" s="18"/>
      <c r="G10" s="18">
        <v>1</v>
      </c>
      <c r="H10" s="18"/>
    </row>
    <row r="11" spans="1:8" ht="21.95" customHeight="1">
      <c r="A11" s="1"/>
      <c r="B11" s="19">
        <f>B10+TIME(0,15,0)</f>
        <v>0.34375</v>
      </c>
      <c r="C11" s="20">
        <v>1</v>
      </c>
      <c r="D11" s="20"/>
      <c r="E11" s="20"/>
      <c r="F11" s="20"/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/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>
        <v>1</v>
      </c>
      <c r="E13" s="20"/>
      <c r="F13" s="20">
        <v>3</v>
      </c>
      <c r="G13" s="20"/>
      <c r="H13" s="20"/>
    </row>
    <row r="14" spans="1:8" ht="21.95" customHeight="1">
      <c r="A14" s="1"/>
      <c r="B14" s="19">
        <f t="shared" si="0"/>
        <v>0.37500000000000006</v>
      </c>
      <c r="C14" s="20">
        <v>1</v>
      </c>
      <c r="D14" s="20">
        <v>2</v>
      </c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5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>
        <v>3</v>
      </c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>
        <v>1</v>
      </c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/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>
        <v>3</v>
      </c>
      <c r="D22" s="20"/>
      <c r="E22" s="20"/>
      <c r="F22" s="20">
        <v>3</v>
      </c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/>
      <c r="F26" s="20"/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/>
      <c r="E27" s="20"/>
      <c r="F27" s="20"/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/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/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6</v>
      </c>
      <c r="D49" s="14">
        <f t="shared" si="1"/>
        <v>7</v>
      </c>
      <c r="E49" s="14">
        <f t="shared" si="1"/>
        <v>10</v>
      </c>
      <c r="F49" s="14">
        <f t="shared" si="1"/>
        <v>6</v>
      </c>
      <c r="G49" s="14">
        <f t="shared" si="1"/>
        <v>1</v>
      </c>
      <c r="H49" s="14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BB2AF-0ECF-469C-AE0F-6FE2719FFE3E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34A1-6E9D-4D65-B7D8-1B7C984399D8}">
  <sheetPr>
    <tabColor theme="2" tint="-9.9978637043366805E-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16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ビジネス時間調査合計!C3+3</f>
        <v>46756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/>
      <c r="D10" s="18"/>
      <c r="E10" s="18">
        <v>5</v>
      </c>
      <c r="F10" s="18"/>
      <c r="G10" s="18">
        <v>2</v>
      </c>
      <c r="H10" s="18">
        <v>1</v>
      </c>
    </row>
    <row r="11" spans="1:8" ht="21.95" customHeight="1">
      <c r="A11" s="1"/>
      <c r="B11" s="19">
        <f>B10+TIME(0,15,0)</f>
        <v>0.34375</v>
      </c>
      <c r="C11" s="20">
        <v>3</v>
      </c>
      <c r="D11" s="20"/>
      <c r="E11" s="20"/>
      <c r="F11" s="20"/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/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>
        <v>2</v>
      </c>
      <c r="E13" s="20"/>
      <c r="F13" s="20">
        <v>4</v>
      </c>
      <c r="G13" s="20"/>
      <c r="H13" s="20"/>
    </row>
    <row r="14" spans="1:8" ht="21.95" customHeight="1">
      <c r="A14" s="1"/>
      <c r="B14" s="19">
        <f t="shared" si="0"/>
        <v>0.37500000000000006</v>
      </c>
      <c r="C14" s="20">
        <v>2</v>
      </c>
      <c r="D14" s="20">
        <v>2</v>
      </c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5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>
        <v>4</v>
      </c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>
        <v>1</v>
      </c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>
        <v>4</v>
      </c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>
        <v>3</v>
      </c>
      <c r="D22" s="20"/>
      <c r="E22" s="20"/>
      <c r="F22" s="20"/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/>
      <c r="F26" s="20"/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/>
      <c r="E27" s="20"/>
      <c r="F27" s="20"/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/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/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9</v>
      </c>
      <c r="D49" s="14">
        <f t="shared" si="1"/>
        <v>9</v>
      </c>
      <c r="E49" s="14">
        <f t="shared" si="1"/>
        <v>10</v>
      </c>
      <c r="F49" s="14">
        <f t="shared" si="1"/>
        <v>8</v>
      </c>
      <c r="G49" s="14">
        <f t="shared" si="1"/>
        <v>2</v>
      </c>
      <c r="H49" s="14">
        <f t="shared" si="1"/>
        <v>1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000F23-F0B0-40EC-8200-89CC0706D981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612C-B95D-405B-BCCB-BA23B45D9D5D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17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ビジネス時間調査合計!C3+4</f>
        <v>46757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/>
      <c r="D10" s="18"/>
      <c r="E10" s="18">
        <v>5</v>
      </c>
      <c r="F10" s="18"/>
      <c r="G10" s="18"/>
      <c r="H10" s="18">
        <v>2</v>
      </c>
    </row>
    <row r="11" spans="1:8" ht="21.95" customHeight="1">
      <c r="A11" s="1"/>
      <c r="B11" s="19">
        <f>B10+TIME(0,15,0)</f>
        <v>0.34375</v>
      </c>
      <c r="C11" s="20">
        <v>1</v>
      </c>
      <c r="D11" s="20">
        <v>1</v>
      </c>
      <c r="E11" s="20"/>
      <c r="F11" s="20">
        <v>1</v>
      </c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/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>
        <v>2</v>
      </c>
      <c r="E13" s="20">
        <v>1</v>
      </c>
      <c r="F13" s="20">
        <v>4</v>
      </c>
      <c r="G13" s="20"/>
      <c r="H13" s="20"/>
    </row>
    <row r="14" spans="1:8" ht="21.95" customHeight="1">
      <c r="A14" s="1"/>
      <c r="B14" s="19">
        <f t="shared" si="0"/>
        <v>0.37500000000000006</v>
      </c>
      <c r="C14" s="20">
        <v>1</v>
      </c>
      <c r="D14" s="20">
        <v>2</v>
      </c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5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>
        <v>4</v>
      </c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>
        <v>1</v>
      </c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>
        <v>4</v>
      </c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>
        <v>3</v>
      </c>
      <c r="D22" s="20"/>
      <c r="E22" s="20"/>
      <c r="F22" s="20"/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/>
      <c r="F26" s="20"/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>
        <v>1</v>
      </c>
      <c r="E27" s="20"/>
      <c r="F27" s="20">
        <v>1</v>
      </c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>
        <v>1</v>
      </c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/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6</v>
      </c>
      <c r="D49" s="14">
        <f t="shared" si="1"/>
        <v>11</v>
      </c>
      <c r="E49" s="14">
        <f t="shared" si="1"/>
        <v>12</v>
      </c>
      <c r="F49" s="14">
        <f t="shared" si="1"/>
        <v>10</v>
      </c>
      <c r="G49" s="14">
        <f t="shared" si="1"/>
        <v>0</v>
      </c>
      <c r="H49" s="14">
        <f t="shared" si="1"/>
        <v>2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7A87B-87EF-436C-B7CC-3E3F04D9A10F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6344-99A9-48DC-AF86-9B2F66C9625C}">
  <sheetPr>
    <tabColor theme="2" tint="-9.9978637043366805E-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18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ビジネス時間調査合計!C3+5</f>
        <v>46758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/>
      <c r="D10" s="18"/>
      <c r="E10" s="18">
        <v>2</v>
      </c>
      <c r="F10" s="18"/>
      <c r="G10" s="18"/>
      <c r="H10" s="18"/>
    </row>
    <row r="11" spans="1:8" ht="21.95" customHeight="1">
      <c r="A11" s="1"/>
      <c r="B11" s="19">
        <f>B10+TIME(0,15,0)</f>
        <v>0.34375</v>
      </c>
      <c r="C11" s="20">
        <v>1</v>
      </c>
      <c r="D11" s="20">
        <v>1</v>
      </c>
      <c r="E11" s="20"/>
      <c r="F11" s="20">
        <v>1</v>
      </c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>
        <v>1</v>
      </c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/>
      <c r="E13" s="20">
        <v>1</v>
      </c>
      <c r="F13" s="20"/>
      <c r="G13" s="20"/>
      <c r="H13" s="20"/>
    </row>
    <row r="14" spans="1:8" ht="21.95" customHeight="1">
      <c r="A14" s="1"/>
      <c r="B14" s="19">
        <f t="shared" si="0"/>
        <v>0.37500000000000006</v>
      </c>
      <c r="C14" s="20">
        <v>1</v>
      </c>
      <c r="D14" s="20"/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1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/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>
        <v>1</v>
      </c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>
        <v>2</v>
      </c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/>
      <c r="D22" s="20"/>
      <c r="E22" s="20"/>
      <c r="F22" s="20"/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>
        <v>1</v>
      </c>
      <c r="F26" s="20">
        <v>2</v>
      </c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>
        <v>1</v>
      </c>
      <c r="E27" s="20"/>
      <c r="F27" s="20">
        <v>1</v>
      </c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>
        <v>1</v>
      </c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>
        <v>2</v>
      </c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4</v>
      </c>
      <c r="D49" s="14">
        <f t="shared" si="1"/>
        <v>5</v>
      </c>
      <c r="E49" s="14">
        <f t="shared" si="1"/>
        <v>6</v>
      </c>
      <c r="F49" s="14">
        <f t="shared" si="1"/>
        <v>6</v>
      </c>
      <c r="G49" s="14">
        <f t="shared" si="1"/>
        <v>0</v>
      </c>
      <c r="H49" s="14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0A98FA-AD61-4476-A2B8-E8A5A4DA331B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6C29-108C-4683-82F8-484BF113E1CF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7.25"/>
  <cols>
    <col min="1" max="1" width="3.33203125" style="16" customWidth="1"/>
    <col min="2" max="2" width="13" style="16" customWidth="1"/>
    <col min="3" max="8" width="23.88671875" style="16" customWidth="1"/>
    <col min="9" max="9" width="3.33203125" style="1" customWidth="1"/>
    <col min="10" max="16384" width="10.6640625" style="16"/>
  </cols>
  <sheetData>
    <row r="1" spans="1:8" ht="50.1" customHeight="1">
      <c r="A1" s="1"/>
      <c r="B1" s="30" t="s">
        <v>19</v>
      </c>
      <c r="C1" s="30"/>
      <c r="D1" s="1"/>
      <c r="E1" s="1"/>
      <c r="F1" s="1"/>
      <c r="G1" s="1"/>
      <c r="H1" s="1"/>
    </row>
    <row r="2" spans="1:8" ht="21.95" customHeight="1">
      <c r="A2" s="1"/>
      <c r="B2" s="11" t="s">
        <v>0</v>
      </c>
      <c r="C2" s="25" t="s">
        <v>1</v>
      </c>
      <c r="D2" s="25"/>
      <c r="E2" s="1"/>
      <c r="F2" s="1"/>
      <c r="G2" s="1"/>
      <c r="H2" s="1"/>
    </row>
    <row r="3" spans="1:8" ht="21.95" customHeight="1">
      <c r="A3" s="1"/>
      <c r="B3" s="11" t="s">
        <v>2</v>
      </c>
      <c r="C3" s="26">
        <f>ビジネス時間調査合計!C3+6</f>
        <v>46759</v>
      </c>
      <c r="D3" s="26"/>
      <c r="E3" s="1"/>
      <c r="F3" s="1"/>
      <c r="G3" s="1"/>
      <c r="H3" s="1"/>
    </row>
    <row r="4" spans="1:8" ht="12" customHeight="1">
      <c r="A4" s="1"/>
      <c r="B4" s="3"/>
      <c r="C4" s="1"/>
      <c r="D4" s="1"/>
      <c r="E4" s="1"/>
      <c r="F4" s="1"/>
      <c r="G4" s="1"/>
      <c r="H4" s="1"/>
    </row>
    <row r="5" spans="1:8" ht="36" customHeight="1">
      <c r="A5" s="1"/>
      <c r="B5" s="27" t="s">
        <v>3</v>
      </c>
      <c r="C5" s="27"/>
      <c r="D5" s="27"/>
      <c r="E5" s="7" t="s">
        <v>4</v>
      </c>
      <c r="F5" s="12"/>
      <c r="G5" s="9"/>
      <c r="H5" s="1"/>
    </row>
    <row r="6" spans="1:8" ht="30" customHeight="1">
      <c r="A6" s="1"/>
      <c r="B6" s="27"/>
      <c r="C6" s="27"/>
      <c r="D6" s="27"/>
      <c r="E6" s="8">
        <v>0.33333333333333331</v>
      </c>
      <c r="F6" s="13"/>
      <c r="G6" s="10"/>
      <c r="H6" s="1"/>
    </row>
    <row r="7" spans="1:8" ht="12" customHeight="1">
      <c r="A7" s="1"/>
      <c r="B7" s="1"/>
      <c r="C7" s="1"/>
      <c r="D7" s="1"/>
      <c r="E7" s="1"/>
      <c r="F7" s="1"/>
      <c r="G7" s="1"/>
      <c r="H7" s="2"/>
    </row>
    <row r="8" spans="1:8" ht="24.95" customHeight="1">
      <c r="A8" s="1"/>
      <c r="B8" s="31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</row>
    <row r="9" spans="1:8" ht="17.25" customHeight="1">
      <c r="A9" s="1"/>
      <c r="B9" s="32"/>
      <c r="C9" s="29"/>
      <c r="D9" s="29"/>
      <c r="E9" s="29"/>
      <c r="F9" s="29"/>
      <c r="G9" s="29"/>
      <c r="H9" s="29"/>
    </row>
    <row r="10" spans="1:8" ht="21.95" customHeight="1">
      <c r="A10" s="1"/>
      <c r="B10" s="17">
        <f>E6</f>
        <v>0.33333333333333331</v>
      </c>
      <c r="C10" s="18"/>
      <c r="D10" s="18"/>
      <c r="E10" s="18">
        <v>2</v>
      </c>
      <c r="F10" s="18"/>
      <c r="G10" s="18"/>
      <c r="H10" s="18"/>
    </row>
    <row r="11" spans="1:8" ht="21.95" customHeight="1">
      <c r="A11" s="1"/>
      <c r="B11" s="19">
        <f>B10+TIME(0,15,0)</f>
        <v>0.34375</v>
      </c>
      <c r="C11" s="20">
        <v>1</v>
      </c>
      <c r="D11" s="20">
        <v>1</v>
      </c>
      <c r="E11" s="20"/>
      <c r="F11" s="20">
        <v>1</v>
      </c>
      <c r="G11" s="20"/>
      <c r="H11" s="20"/>
    </row>
    <row r="12" spans="1:8" ht="21.95" customHeight="1">
      <c r="A12" s="1"/>
      <c r="B12" s="19">
        <f t="shared" ref="B12:B48" si="0">B11+TIME(0,15,0)</f>
        <v>0.35416666666666669</v>
      </c>
      <c r="C12" s="20">
        <v>1</v>
      </c>
      <c r="D12" s="20"/>
      <c r="E12" s="20"/>
      <c r="F12" s="20"/>
      <c r="G12" s="20"/>
      <c r="H12" s="20"/>
    </row>
    <row r="13" spans="1:8" ht="21.95" customHeight="1">
      <c r="A13" s="1"/>
      <c r="B13" s="19">
        <f t="shared" si="0"/>
        <v>0.36458333333333337</v>
      </c>
      <c r="C13" s="20"/>
      <c r="D13" s="20"/>
      <c r="E13" s="20">
        <v>1</v>
      </c>
      <c r="F13" s="20"/>
      <c r="G13" s="20"/>
      <c r="H13" s="20"/>
    </row>
    <row r="14" spans="1:8" ht="21.95" customHeight="1">
      <c r="A14" s="1"/>
      <c r="B14" s="19">
        <f t="shared" si="0"/>
        <v>0.37500000000000006</v>
      </c>
      <c r="C14" s="20">
        <v>1</v>
      </c>
      <c r="D14" s="20"/>
      <c r="E14" s="20"/>
      <c r="F14" s="20"/>
      <c r="G14" s="20"/>
      <c r="H14" s="20"/>
    </row>
    <row r="15" spans="1:8" ht="21.95" customHeight="1">
      <c r="A15" s="1"/>
      <c r="B15" s="19">
        <f t="shared" si="0"/>
        <v>0.38541666666666674</v>
      </c>
      <c r="C15" s="20"/>
      <c r="D15" s="20"/>
      <c r="E15" s="20">
        <v>1</v>
      </c>
      <c r="F15" s="20"/>
      <c r="G15" s="20"/>
      <c r="H15" s="20"/>
    </row>
    <row r="16" spans="1:8" s="1" customFormat="1" ht="21.95" customHeight="1">
      <c r="B16" s="19">
        <f t="shared" si="0"/>
        <v>0.39583333333333343</v>
      </c>
      <c r="C16" s="20"/>
      <c r="D16" s="20"/>
      <c r="E16" s="20"/>
      <c r="F16" s="20"/>
      <c r="G16" s="20"/>
      <c r="H16" s="20"/>
    </row>
    <row r="17" spans="2:8" s="1" customFormat="1" ht="21.95" customHeight="1">
      <c r="B17" s="19">
        <f t="shared" si="0"/>
        <v>0.40625000000000011</v>
      </c>
      <c r="C17" s="20"/>
      <c r="D17" s="20"/>
      <c r="E17" s="20"/>
      <c r="F17" s="20"/>
      <c r="G17" s="20"/>
      <c r="H17" s="20"/>
    </row>
    <row r="18" spans="2:8" s="1" customFormat="1" ht="21.95" customHeight="1">
      <c r="B18" s="19">
        <f t="shared" si="0"/>
        <v>0.4166666666666668</v>
      </c>
      <c r="C18" s="20">
        <v>1</v>
      </c>
      <c r="D18" s="20">
        <v>1</v>
      </c>
      <c r="E18" s="20"/>
      <c r="F18" s="20"/>
      <c r="G18" s="20"/>
      <c r="H18" s="20"/>
    </row>
    <row r="19" spans="2:8" s="1" customFormat="1" ht="21.95" customHeight="1">
      <c r="B19" s="19">
        <f t="shared" si="0"/>
        <v>0.42708333333333348</v>
      </c>
      <c r="C19" s="20"/>
      <c r="D19" s="20"/>
      <c r="E19" s="20"/>
      <c r="F19" s="20">
        <v>2</v>
      </c>
      <c r="G19" s="20"/>
      <c r="H19" s="20"/>
    </row>
    <row r="20" spans="2:8" s="1" customFormat="1" ht="21.95" customHeight="1">
      <c r="B20" s="19">
        <f t="shared" si="0"/>
        <v>0.43750000000000017</v>
      </c>
      <c r="C20" s="20"/>
      <c r="D20" s="20"/>
      <c r="E20" s="20"/>
      <c r="F20" s="20"/>
      <c r="G20" s="20"/>
      <c r="H20" s="20"/>
    </row>
    <row r="21" spans="2:8" s="1" customFormat="1" ht="21.95" customHeight="1">
      <c r="B21" s="19">
        <f t="shared" si="0"/>
        <v>0.44791666666666685</v>
      </c>
      <c r="C21" s="20"/>
      <c r="D21" s="20"/>
      <c r="E21" s="20"/>
      <c r="F21" s="20"/>
      <c r="G21" s="20"/>
      <c r="H21" s="20"/>
    </row>
    <row r="22" spans="2:8" s="1" customFormat="1" ht="21.95" customHeight="1">
      <c r="B22" s="19">
        <f t="shared" si="0"/>
        <v>0.45833333333333354</v>
      </c>
      <c r="C22" s="20"/>
      <c r="D22" s="20"/>
      <c r="E22" s="20"/>
      <c r="F22" s="20"/>
      <c r="G22" s="20"/>
      <c r="H22" s="20"/>
    </row>
    <row r="23" spans="2:8" s="1" customFormat="1" ht="21.95" customHeight="1">
      <c r="B23" s="19">
        <f t="shared" si="0"/>
        <v>0.46875000000000022</v>
      </c>
      <c r="C23" s="20"/>
      <c r="D23" s="20"/>
      <c r="E23" s="20"/>
      <c r="F23" s="20"/>
      <c r="G23" s="20"/>
      <c r="H23" s="20"/>
    </row>
    <row r="24" spans="2:8" s="1" customFormat="1" ht="21.95" customHeight="1">
      <c r="B24" s="19">
        <f t="shared" si="0"/>
        <v>0.47916666666666691</v>
      </c>
      <c r="C24" s="20"/>
      <c r="D24" s="20"/>
      <c r="E24" s="20"/>
      <c r="F24" s="20"/>
      <c r="G24" s="20"/>
      <c r="H24" s="20"/>
    </row>
    <row r="25" spans="2:8" s="1" customFormat="1" ht="21.95" customHeight="1">
      <c r="B25" s="19">
        <f t="shared" si="0"/>
        <v>0.48958333333333359</v>
      </c>
      <c r="C25" s="20"/>
      <c r="D25" s="20"/>
      <c r="E25" s="20"/>
      <c r="F25" s="20"/>
      <c r="G25" s="20"/>
      <c r="H25" s="20"/>
    </row>
    <row r="26" spans="2:8" s="1" customFormat="1" ht="21.95" customHeight="1">
      <c r="B26" s="19">
        <f t="shared" si="0"/>
        <v>0.50000000000000022</v>
      </c>
      <c r="C26" s="20"/>
      <c r="D26" s="20"/>
      <c r="E26" s="20">
        <v>1</v>
      </c>
      <c r="F26" s="20">
        <v>2</v>
      </c>
      <c r="G26" s="20"/>
      <c r="H26" s="20"/>
    </row>
    <row r="27" spans="2:8" s="1" customFormat="1" ht="21.95" customHeight="1">
      <c r="B27" s="19">
        <f t="shared" si="0"/>
        <v>0.51041666666666685</v>
      </c>
      <c r="C27" s="20"/>
      <c r="D27" s="20">
        <v>1</v>
      </c>
      <c r="E27" s="20"/>
      <c r="F27" s="20">
        <v>1</v>
      </c>
      <c r="G27" s="20"/>
      <c r="H27" s="20"/>
    </row>
    <row r="28" spans="2:8" s="1" customFormat="1" ht="21.95" customHeight="1">
      <c r="B28" s="19">
        <f t="shared" si="0"/>
        <v>0.52083333333333348</v>
      </c>
      <c r="C28" s="20"/>
      <c r="D28" s="20"/>
      <c r="E28" s="20"/>
      <c r="F28" s="20"/>
      <c r="G28" s="20"/>
      <c r="H28" s="20"/>
    </row>
    <row r="29" spans="2:8" s="1" customFormat="1" ht="21.95" customHeight="1">
      <c r="B29" s="19">
        <f t="shared" si="0"/>
        <v>0.53125000000000011</v>
      </c>
      <c r="C29" s="20"/>
      <c r="D29" s="20"/>
      <c r="E29" s="20">
        <v>1</v>
      </c>
      <c r="F29" s="20"/>
      <c r="G29" s="20"/>
      <c r="H29" s="20"/>
    </row>
    <row r="30" spans="2:8" s="1" customFormat="1" ht="21.95" customHeight="1">
      <c r="B30" s="19">
        <f t="shared" si="0"/>
        <v>0.54166666666666674</v>
      </c>
      <c r="C30" s="20"/>
      <c r="D30" s="20"/>
      <c r="E30" s="20"/>
      <c r="F30" s="20"/>
      <c r="G30" s="20"/>
      <c r="H30" s="20"/>
    </row>
    <row r="31" spans="2:8" s="1" customFormat="1" ht="21.95" customHeight="1">
      <c r="B31" s="19">
        <f t="shared" si="0"/>
        <v>0.55208333333333337</v>
      </c>
      <c r="C31" s="20"/>
      <c r="D31" s="20"/>
      <c r="E31" s="20"/>
      <c r="F31" s="20"/>
      <c r="G31" s="20"/>
      <c r="H31" s="20"/>
    </row>
    <row r="32" spans="2:8" s="1" customFormat="1" ht="21.95" customHeight="1">
      <c r="B32" s="19">
        <f t="shared" si="0"/>
        <v>0.5625</v>
      </c>
      <c r="C32" s="20"/>
      <c r="D32" s="20"/>
      <c r="E32" s="20"/>
      <c r="F32" s="20"/>
      <c r="G32" s="20"/>
      <c r="H32" s="20"/>
    </row>
    <row r="33" spans="2:8" s="1" customFormat="1" ht="21.95" customHeight="1">
      <c r="B33" s="19">
        <f t="shared" si="0"/>
        <v>0.57291666666666663</v>
      </c>
      <c r="C33" s="20"/>
      <c r="D33" s="20">
        <v>2</v>
      </c>
      <c r="E33" s="20"/>
      <c r="F33" s="20"/>
      <c r="G33" s="20"/>
      <c r="H33" s="20"/>
    </row>
    <row r="34" spans="2:8" s="1" customFormat="1" ht="21.95" customHeight="1">
      <c r="B34" s="19">
        <f t="shared" si="0"/>
        <v>0.58333333333333326</v>
      </c>
      <c r="C34" s="20"/>
      <c r="D34" s="20"/>
      <c r="E34" s="20"/>
      <c r="F34" s="20"/>
      <c r="G34" s="20"/>
      <c r="H34" s="20"/>
    </row>
    <row r="35" spans="2:8" s="1" customFormat="1" ht="21.95" customHeight="1">
      <c r="B35" s="19">
        <f t="shared" si="0"/>
        <v>0.59374999999999989</v>
      </c>
      <c r="C35" s="20"/>
      <c r="D35" s="20"/>
      <c r="E35" s="20"/>
      <c r="F35" s="20"/>
      <c r="G35" s="20"/>
      <c r="H35" s="20"/>
    </row>
    <row r="36" spans="2:8" s="1" customFormat="1" ht="21.95" customHeight="1">
      <c r="B36" s="19">
        <f t="shared" si="0"/>
        <v>0.60416666666666652</v>
      </c>
      <c r="C36" s="20"/>
      <c r="D36" s="20"/>
      <c r="E36" s="20"/>
      <c r="F36" s="20"/>
      <c r="G36" s="20"/>
      <c r="H36" s="20"/>
    </row>
    <row r="37" spans="2:8" s="1" customFormat="1" ht="21.95" customHeight="1">
      <c r="B37" s="19">
        <f t="shared" si="0"/>
        <v>0.61458333333333315</v>
      </c>
      <c r="C37" s="20"/>
      <c r="D37" s="20"/>
      <c r="E37" s="20"/>
      <c r="F37" s="20"/>
      <c r="G37" s="20"/>
      <c r="H37" s="20"/>
    </row>
    <row r="38" spans="2:8" s="1" customFormat="1" ht="21.95" customHeight="1">
      <c r="B38" s="19">
        <f t="shared" si="0"/>
        <v>0.62499999999999978</v>
      </c>
      <c r="C38" s="20"/>
      <c r="D38" s="20"/>
      <c r="E38" s="20"/>
      <c r="F38" s="20"/>
      <c r="G38" s="20"/>
      <c r="H38" s="20"/>
    </row>
    <row r="39" spans="2:8" s="1" customFormat="1" ht="21.95" customHeight="1">
      <c r="B39" s="19">
        <f t="shared" si="0"/>
        <v>0.63541666666666641</v>
      </c>
      <c r="C39" s="20"/>
      <c r="D39" s="20"/>
      <c r="E39" s="20"/>
      <c r="F39" s="20"/>
      <c r="G39" s="20"/>
      <c r="H39" s="20"/>
    </row>
    <row r="40" spans="2:8" s="1" customFormat="1" ht="21.95" customHeight="1">
      <c r="B40" s="19">
        <f t="shared" si="0"/>
        <v>0.64583333333333304</v>
      </c>
      <c r="C40" s="20"/>
      <c r="D40" s="20"/>
      <c r="E40" s="20"/>
      <c r="F40" s="20"/>
      <c r="G40" s="20"/>
      <c r="H40" s="20"/>
    </row>
    <row r="41" spans="2:8" s="1" customFormat="1" ht="21.95" customHeight="1">
      <c r="B41" s="19">
        <f t="shared" si="0"/>
        <v>0.65624999999999967</v>
      </c>
      <c r="C41" s="20"/>
      <c r="D41" s="20"/>
      <c r="E41" s="20"/>
      <c r="F41" s="20"/>
      <c r="G41" s="20"/>
      <c r="H41" s="20"/>
    </row>
    <row r="42" spans="2:8" s="1" customFormat="1" ht="21.95" customHeight="1">
      <c r="B42" s="19">
        <f t="shared" si="0"/>
        <v>0.6666666666666663</v>
      </c>
      <c r="C42" s="20"/>
      <c r="D42" s="20"/>
      <c r="E42" s="20"/>
      <c r="F42" s="20"/>
      <c r="G42" s="20"/>
      <c r="H42" s="20"/>
    </row>
    <row r="43" spans="2:8" s="1" customFormat="1" ht="21.95" customHeight="1">
      <c r="B43" s="19">
        <f t="shared" si="0"/>
        <v>0.67708333333333293</v>
      </c>
      <c r="C43" s="20"/>
      <c r="D43" s="20"/>
      <c r="E43" s="20"/>
      <c r="F43" s="20"/>
      <c r="G43" s="20"/>
      <c r="H43" s="20"/>
    </row>
    <row r="44" spans="2:8" s="1" customFormat="1" ht="21.95" customHeight="1">
      <c r="B44" s="19">
        <f t="shared" si="0"/>
        <v>0.68749999999999956</v>
      </c>
      <c r="C44" s="20"/>
      <c r="D44" s="20"/>
      <c r="E44" s="20"/>
      <c r="F44" s="20"/>
      <c r="G44" s="20"/>
      <c r="H44" s="20"/>
    </row>
    <row r="45" spans="2:8" s="1" customFormat="1" ht="21.95" customHeight="1">
      <c r="B45" s="19">
        <f t="shared" si="0"/>
        <v>0.69791666666666619</v>
      </c>
      <c r="C45" s="20"/>
      <c r="D45" s="20"/>
      <c r="E45" s="20"/>
      <c r="F45" s="20"/>
      <c r="G45" s="20"/>
      <c r="H45" s="20"/>
    </row>
    <row r="46" spans="2:8" s="1" customFormat="1" ht="21.95" customHeight="1">
      <c r="B46" s="19">
        <f t="shared" si="0"/>
        <v>0.70833333333333282</v>
      </c>
      <c r="C46" s="20"/>
      <c r="D46" s="20"/>
      <c r="E46" s="20"/>
      <c r="F46" s="20"/>
      <c r="G46" s="20"/>
      <c r="H46" s="20"/>
    </row>
    <row r="47" spans="2:8" s="1" customFormat="1" ht="21.95" customHeight="1">
      <c r="B47" s="19">
        <f t="shared" si="0"/>
        <v>0.71874999999999944</v>
      </c>
      <c r="C47" s="20"/>
      <c r="D47" s="20"/>
      <c r="E47" s="20"/>
      <c r="F47" s="20"/>
      <c r="G47" s="20"/>
      <c r="H47" s="20"/>
    </row>
    <row r="48" spans="2:8" s="1" customFormat="1" ht="21.95" customHeight="1">
      <c r="B48" s="19">
        <f t="shared" si="0"/>
        <v>0.72916666666666607</v>
      </c>
      <c r="C48" s="21"/>
      <c r="D48" s="21"/>
      <c r="E48" s="21"/>
      <c r="F48" s="21"/>
      <c r="G48" s="21"/>
      <c r="H48" s="21"/>
    </row>
    <row r="49" spans="1:8" s="1" customFormat="1" ht="32.1" customHeight="1">
      <c r="A49" s="16"/>
      <c r="B49" s="15" t="s">
        <v>13</v>
      </c>
      <c r="C49" s="14">
        <f t="shared" ref="C49:H49" si="1">SUM(C10:C48)</f>
        <v>4</v>
      </c>
      <c r="D49" s="14">
        <f t="shared" si="1"/>
        <v>5</v>
      </c>
      <c r="E49" s="14">
        <f t="shared" si="1"/>
        <v>6</v>
      </c>
      <c r="F49" s="14">
        <f t="shared" si="1"/>
        <v>6</v>
      </c>
      <c r="G49" s="14">
        <f t="shared" si="1"/>
        <v>0</v>
      </c>
      <c r="H49" s="14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honeticPr fontId="13"/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F3ECDD-1D14-47C4-9F5B-F5739F134A13}">
          <x14:formula1>
            <xm:f>'データ設定 - 削除しない'!$B$3:$B$26</xm:f>
          </x14:formula1>
          <xm:sqref>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2:C26"/>
  <sheetViews>
    <sheetView showGridLines="0" workbookViewId="0"/>
  </sheetViews>
  <sheetFormatPr defaultColWidth="11.5546875" defaultRowHeight="17.25"/>
  <cols>
    <col min="1" max="1" width="2.88671875" style="16" customWidth="1"/>
    <col min="2" max="2" width="25.6640625" style="22" customWidth="1"/>
    <col min="3" max="3" width="3.33203125" style="16" customWidth="1"/>
    <col min="4" max="4" width="2.44140625" style="16" customWidth="1"/>
    <col min="5" max="16384" width="11.5546875" style="16"/>
  </cols>
  <sheetData>
    <row r="2" spans="2:3" ht="38.1" customHeight="1">
      <c r="B2" s="4" t="s">
        <v>20</v>
      </c>
      <c r="C2" s="5"/>
    </row>
    <row r="3" spans="2:3">
      <c r="B3" s="6">
        <v>0.25</v>
      </c>
    </row>
    <row r="4" spans="2:3">
      <c r="B4" s="6">
        <v>0.29166666666666669</v>
      </c>
    </row>
    <row r="5" spans="2:3">
      <c r="B5" s="6">
        <v>0.33333333333333331</v>
      </c>
    </row>
    <row r="6" spans="2:3">
      <c r="B6" s="6">
        <v>0.375</v>
      </c>
    </row>
    <row r="7" spans="2:3">
      <c r="B7" s="6">
        <v>0.41666666666666669</v>
      </c>
    </row>
    <row r="8" spans="2:3">
      <c r="B8" s="6">
        <v>0.45833333333333331</v>
      </c>
    </row>
    <row r="9" spans="2:3">
      <c r="B9" s="6">
        <v>0.5</v>
      </c>
    </row>
    <row r="10" spans="2:3">
      <c r="B10" s="6">
        <v>0.54166666666666663</v>
      </c>
    </row>
    <row r="11" spans="2:3">
      <c r="B11" s="6">
        <v>0.58333333333333337</v>
      </c>
    </row>
    <row r="12" spans="2:3">
      <c r="B12" s="6">
        <v>0.625</v>
      </c>
    </row>
    <row r="13" spans="2:3">
      <c r="B13" s="6">
        <v>0.66666666666666663</v>
      </c>
    </row>
    <row r="14" spans="2:3">
      <c r="B14" s="6">
        <v>0.70833333333333337</v>
      </c>
    </row>
    <row r="15" spans="2:3">
      <c r="B15" s="6">
        <v>0.75</v>
      </c>
    </row>
    <row r="16" spans="2:3">
      <c r="B16" s="6">
        <v>0.79166666666666663</v>
      </c>
    </row>
    <row r="17" spans="2:2">
      <c r="B17" s="6">
        <v>0.83333333333333337</v>
      </c>
    </row>
    <row r="18" spans="2:2">
      <c r="B18" s="6">
        <v>0.875</v>
      </c>
    </row>
    <row r="19" spans="2:2">
      <c r="B19" s="6">
        <v>0.91666666666666663</v>
      </c>
    </row>
    <row r="20" spans="2:2">
      <c r="B20" s="6">
        <v>0.95833333333333337</v>
      </c>
    </row>
    <row r="21" spans="2:2">
      <c r="B21" s="6">
        <v>0</v>
      </c>
    </row>
    <row r="22" spans="2:2">
      <c r="B22" s="6">
        <v>4.1666666666666664E-2</v>
      </c>
    </row>
    <row r="23" spans="2:2">
      <c r="B23" s="6">
        <v>8.3333333333333329E-2</v>
      </c>
    </row>
    <row r="24" spans="2:2">
      <c r="B24" s="6">
        <v>0.125</v>
      </c>
    </row>
    <row r="25" spans="2:2">
      <c r="B25" s="6">
        <v>0.16666666666666666</v>
      </c>
    </row>
    <row r="26" spans="2:2">
      <c r="B26" s="6">
        <v>0.20833333333333334</v>
      </c>
    </row>
  </sheetData>
  <dataConsolidate/>
  <phoneticPr fontId="13"/>
  <pageMargins left="0.7" right="0.7" top="0.75" bottom="0.75" header="0.3" footer="0.3"/>
  <pageSetup fitToHeight="0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ビジネス時間調査合計</vt:lpstr>
      <vt:lpstr>日曜日</vt:lpstr>
      <vt:lpstr>月曜日</vt:lpstr>
      <vt:lpstr>火曜日</vt:lpstr>
      <vt:lpstr>水曜日</vt:lpstr>
      <vt:lpstr>木曜日</vt:lpstr>
      <vt:lpstr>金曜日</vt:lpstr>
      <vt:lpstr>土曜日</vt:lpstr>
      <vt:lpstr>データ設定 - 削除しない</vt:lpstr>
      <vt:lpstr>- 免責条項 -</vt:lpstr>
      <vt:lpstr>ビジネス時間調査合計!Interval</vt:lpstr>
      <vt:lpstr>土曜日!Interval</vt:lpstr>
      <vt:lpstr>月曜日!Interval</vt:lpstr>
      <vt:lpstr>木曜日!Interval</vt:lpstr>
      <vt:lpstr>水曜日!Interval</vt:lpstr>
      <vt:lpstr>火曜日!Interval</vt:lpstr>
      <vt:lpstr>金曜日!Interval</vt:lpstr>
      <vt:lpstr>Interval</vt:lpstr>
      <vt:lpstr>ビジネス時間調査合計!Print_Area</vt:lpstr>
      <vt:lpstr>土曜日!Print_Area</vt:lpstr>
      <vt:lpstr>日曜日!Print_Area</vt:lpstr>
      <vt:lpstr>月曜日!Print_Area</vt:lpstr>
      <vt:lpstr>木曜日!Print_Area</vt:lpstr>
      <vt:lpstr>水曜日!Print_Area</vt:lpstr>
      <vt:lpstr>火曜日!Print_Area</vt:lpstr>
      <vt:lpstr>金曜日!Print_Area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Ricky Nan</cp:lastModifiedBy>
  <cp:lastPrinted>2023-03-07T01:12:12Z</cp:lastPrinted>
  <dcterms:created xsi:type="dcterms:W3CDTF">2016-04-14T06:00:05Z</dcterms:created>
  <dcterms:modified xsi:type="dcterms:W3CDTF">2024-10-31T02:24:40Z</dcterms:modified>
</cp:coreProperties>
</file>