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nventory-asset-templates\"/>
    </mc:Choice>
  </mc:AlternateContent>
  <xr:revisionPtr revIDLastSave="0" documentId="13_ncr:1_{1929F9AB-DBD8-4F18-BF35-971AE199C1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資産目録" sheetId="5" r:id="rId1"/>
    <sheet name="空白 資産目録" sheetId="4" r:id="rId2"/>
    <sheet name="ドロップダウン キー - 削除しない" sheetId="3" r:id="rId3"/>
    <sheet name="- 免責条項 -" sheetId="2" r:id="rId4"/>
  </sheets>
  <definedNames>
    <definedName name="_xlnm.Print_Area" localSheetId="0">'サンプル 資産目録'!$B$1:$T$110</definedName>
    <definedName name="_xlnm.Print_Area" localSheetId="1">'空白 資産目録'!$B$1:$T$110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6" i="4"/>
  <c r="Q7" i="4"/>
  <c r="R7" i="4"/>
  <c r="Q8" i="4"/>
  <c r="R8" i="4" s="1"/>
  <c r="Q9" i="4"/>
  <c r="R9" i="4" s="1"/>
  <c r="Q10" i="4"/>
  <c r="R10" i="4" s="1"/>
  <c r="Q11" i="4"/>
  <c r="R11" i="4"/>
  <c r="Q12" i="4"/>
  <c r="R12" i="4" s="1"/>
  <c r="Q13" i="4"/>
  <c r="R13" i="4"/>
  <c r="Q14" i="4"/>
  <c r="R14" i="4" s="1"/>
  <c r="Q15" i="4"/>
  <c r="R15" i="4"/>
  <c r="Q16" i="4"/>
  <c r="R16" i="4" s="1"/>
  <c r="Q17" i="4"/>
  <c r="R17" i="4" s="1"/>
  <c r="Q18" i="4"/>
  <c r="R18" i="4" s="1"/>
  <c r="Q19" i="4"/>
  <c r="R19" i="4"/>
  <c r="Q20" i="4"/>
  <c r="R20" i="4" s="1"/>
  <c r="Q21" i="4"/>
  <c r="R21" i="4" s="1"/>
  <c r="Q22" i="4"/>
  <c r="R22" i="4" s="1"/>
  <c r="Q23" i="4"/>
  <c r="R23" i="4"/>
  <c r="Q24" i="4"/>
  <c r="R24" i="4" s="1"/>
  <c r="Q25" i="4"/>
  <c r="R25" i="4" s="1"/>
  <c r="Q26" i="4"/>
  <c r="R26" i="4" s="1"/>
  <c r="Q27" i="4"/>
  <c r="R27" i="4"/>
  <c r="Q28" i="4"/>
  <c r="R28" i="4" s="1"/>
  <c r="Q29" i="4"/>
  <c r="R29" i="4" s="1"/>
  <c r="Q30" i="4"/>
  <c r="R30" i="4" s="1"/>
  <c r="Q31" i="4"/>
  <c r="R31" i="4"/>
  <c r="Q32" i="4"/>
  <c r="R32" i="4" s="1"/>
  <c r="Q33" i="4"/>
  <c r="R33" i="4" s="1"/>
  <c r="Q34" i="4"/>
  <c r="R34" i="4" s="1"/>
  <c r="Q35" i="4"/>
  <c r="R35" i="4" s="1"/>
  <c r="Q36" i="4"/>
  <c r="R36" i="4" s="1"/>
  <c r="Q37" i="4"/>
  <c r="R37" i="4"/>
  <c r="Q38" i="4"/>
  <c r="R38" i="4" s="1"/>
  <c r="Q39" i="4"/>
  <c r="R39" i="4"/>
  <c r="Q40" i="4"/>
  <c r="R40" i="4" s="1"/>
  <c r="Q41" i="4"/>
  <c r="R41" i="4" s="1"/>
  <c r="Q42" i="4"/>
  <c r="R42" i="4" s="1"/>
  <c r="Q43" i="4"/>
  <c r="R43" i="4"/>
  <c r="Q44" i="4"/>
  <c r="R44" i="4" s="1"/>
  <c r="Q45" i="4"/>
  <c r="R45" i="4"/>
  <c r="Q46" i="4"/>
  <c r="R46" i="4" s="1"/>
  <c r="Q47" i="4"/>
  <c r="R47" i="4"/>
  <c r="Q48" i="4"/>
  <c r="R48" i="4" s="1"/>
  <c r="Q49" i="4"/>
  <c r="R49" i="4" s="1"/>
  <c r="Q50" i="4"/>
  <c r="R50" i="4" s="1"/>
  <c r="Q51" i="4"/>
  <c r="R51" i="4"/>
  <c r="Q52" i="4"/>
  <c r="R52" i="4" s="1"/>
  <c r="Q53" i="4"/>
  <c r="R53" i="4"/>
  <c r="Q54" i="4"/>
  <c r="R54" i="4" s="1"/>
  <c r="Q55" i="4"/>
  <c r="R55" i="4"/>
  <c r="Q56" i="4"/>
  <c r="R56" i="4" s="1"/>
  <c r="Q57" i="4"/>
  <c r="R57" i="4" s="1"/>
  <c r="Q58" i="4"/>
  <c r="R58" i="4" s="1"/>
  <c r="Q59" i="4"/>
  <c r="R59" i="4"/>
  <c r="Q60" i="4"/>
  <c r="R60" i="4" s="1"/>
  <c r="Q61" i="4"/>
  <c r="R61" i="4" s="1"/>
  <c r="Q62" i="4"/>
  <c r="R62" i="4" s="1"/>
  <c r="Q63" i="4"/>
  <c r="R63" i="4"/>
  <c r="Q64" i="4"/>
  <c r="R64" i="4" s="1"/>
  <c r="Q65" i="4"/>
  <c r="R65" i="4" s="1"/>
  <c r="Q66" i="4"/>
  <c r="R66" i="4" s="1"/>
  <c r="Q67" i="4"/>
  <c r="R67" i="4" s="1"/>
  <c r="Q68" i="4"/>
  <c r="R68" i="4" s="1"/>
  <c r="Q69" i="4"/>
  <c r="R69" i="4"/>
  <c r="Q70" i="4"/>
  <c r="R70" i="4" s="1"/>
  <c r="Q71" i="4"/>
  <c r="R71" i="4"/>
  <c r="Q72" i="4"/>
  <c r="R72" i="4" s="1"/>
  <c r="Q73" i="4"/>
  <c r="R73" i="4" s="1"/>
  <c r="Q74" i="4"/>
  <c r="R74" i="4" s="1"/>
  <c r="Q75" i="4"/>
  <c r="R75" i="4"/>
  <c r="Q76" i="4"/>
  <c r="R76" i="4" s="1"/>
  <c r="Q77" i="4"/>
  <c r="R77" i="4"/>
  <c r="Q78" i="4"/>
  <c r="R78" i="4" s="1"/>
  <c r="Q79" i="4"/>
  <c r="R79" i="4"/>
  <c r="Q80" i="4"/>
  <c r="R80" i="4" s="1"/>
  <c r="Q81" i="4"/>
  <c r="R81" i="4" s="1"/>
  <c r="Q82" i="4"/>
  <c r="R82" i="4" s="1"/>
  <c r="Q83" i="4"/>
  <c r="R83" i="4"/>
  <c r="Q84" i="4"/>
  <c r="R84" i="4" s="1"/>
  <c r="Q85" i="4"/>
  <c r="R85" i="4" s="1"/>
  <c r="Q86" i="4"/>
  <c r="R86" i="4" s="1"/>
  <c r="Q87" i="4"/>
  <c r="R87" i="4"/>
  <c r="Q88" i="4"/>
  <c r="R88" i="4" s="1"/>
  <c r="Q89" i="4"/>
  <c r="R89" i="4" s="1"/>
  <c r="Q90" i="4"/>
  <c r="R90" i="4" s="1"/>
  <c r="Q91" i="4"/>
  <c r="R91" i="4"/>
  <c r="Q92" i="4"/>
  <c r="R92" i="4" s="1"/>
  <c r="Q93" i="4"/>
  <c r="R93" i="4" s="1"/>
  <c r="Q94" i="4"/>
  <c r="R94" i="4" s="1"/>
  <c r="Q95" i="4"/>
  <c r="R95" i="4"/>
  <c r="Q96" i="4"/>
  <c r="R96" i="4" s="1"/>
  <c r="Q97" i="4"/>
  <c r="R97" i="4" s="1"/>
  <c r="Q98" i="4"/>
  <c r="R98" i="4" s="1"/>
  <c r="Q99" i="4"/>
  <c r="R99" i="4" s="1"/>
  <c r="Q100" i="4"/>
  <c r="R100" i="4" s="1"/>
  <c r="Q101" i="4"/>
  <c r="R101" i="4"/>
  <c r="Q102" i="4"/>
  <c r="R102" i="4" s="1"/>
  <c r="Q103" i="4"/>
  <c r="R103" i="4"/>
  <c r="Q104" i="4"/>
  <c r="R104" i="4" s="1"/>
  <c r="Q105" i="4"/>
  <c r="R105" i="4" s="1"/>
  <c r="Q106" i="4"/>
  <c r="R106" i="4" s="1"/>
  <c r="Q107" i="4"/>
  <c r="R107" i="4"/>
  <c r="Q108" i="4"/>
  <c r="R108" i="4" s="1"/>
  <c r="Q109" i="4"/>
  <c r="R109" i="4"/>
  <c r="Q110" i="4"/>
  <c r="R110" i="4" s="1"/>
  <c r="Q6" i="4"/>
  <c r="R6" i="4"/>
  <c r="L7" i="4"/>
  <c r="N7" i="4" s="1"/>
  <c r="L8" i="4"/>
  <c r="L9" i="4"/>
  <c r="N9" i="4" s="1"/>
  <c r="L10" i="4"/>
  <c r="N10" i="4"/>
  <c r="L11" i="4"/>
  <c r="N11" i="4" s="1"/>
  <c r="L12" i="4"/>
  <c r="M12" i="4" s="1"/>
  <c r="N12" i="4"/>
  <c r="L13" i="4"/>
  <c r="N13" i="4" s="1"/>
  <c r="L14" i="4"/>
  <c r="N14" i="4"/>
  <c r="L15" i="4"/>
  <c r="N15" i="4" s="1"/>
  <c r="L16" i="4"/>
  <c r="N16" i="4" s="1"/>
  <c r="L17" i="4"/>
  <c r="L18" i="4"/>
  <c r="N18" i="4"/>
  <c r="L19" i="4"/>
  <c r="N19" i="4" s="1"/>
  <c r="L20" i="4"/>
  <c r="N20" i="4" s="1"/>
  <c r="L21" i="4"/>
  <c r="L22" i="4"/>
  <c r="N22" i="4"/>
  <c r="L23" i="4"/>
  <c r="N23" i="4" s="1"/>
  <c r="L24" i="4"/>
  <c r="N24" i="4" s="1"/>
  <c r="L25" i="4"/>
  <c r="N25" i="4" s="1"/>
  <c r="L26" i="4"/>
  <c r="M26" i="4" s="1"/>
  <c r="L27" i="4"/>
  <c r="N27" i="4" s="1"/>
  <c r="L28" i="4"/>
  <c r="M28" i="4" s="1"/>
  <c r="N28" i="4"/>
  <c r="L29" i="4"/>
  <c r="N29" i="4" s="1"/>
  <c r="L30" i="4"/>
  <c r="N30" i="4"/>
  <c r="L31" i="4"/>
  <c r="N31" i="4" s="1"/>
  <c r="L32" i="4"/>
  <c r="N32" i="4" s="1"/>
  <c r="L33" i="4"/>
  <c r="N33" i="4" s="1"/>
  <c r="L34" i="4"/>
  <c r="N34" i="4"/>
  <c r="L35" i="4"/>
  <c r="N35" i="4" s="1"/>
  <c r="L36" i="4"/>
  <c r="N36" i="4"/>
  <c r="L37" i="4"/>
  <c r="N37" i="4" s="1"/>
  <c r="L38" i="4"/>
  <c r="N38" i="4"/>
  <c r="L39" i="4"/>
  <c r="N39" i="4" s="1"/>
  <c r="L40" i="4"/>
  <c r="L41" i="4"/>
  <c r="N41" i="4" s="1"/>
  <c r="L42" i="4"/>
  <c r="N42" i="4" s="1"/>
  <c r="L43" i="4"/>
  <c r="N43" i="4" s="1"/>
  <c r="L44" i="4"/>
  <c r="M44" i="4" s="1"/>
  <c r="N44" i="4"/>
  <c r="L45" i="4"/>
  <c r="L46" i="4"/>
  <c r="N46" i="4" s="1"/>
  <c r="L47" i="4"/>
  <c r="N47" i="4" s="1"/>
  <c r="L48" i="4"/>
  <c r="N48" i="4" s="1"/>
  <c r="L49" i="4"/>
  <c r="N49" i="4" s="1"/>
  <c r="L50" i="4"/>
  <c r="N50" i="4" s="1"/>
  <c r="L51" i="4"/>
  <c r="N51" i="4" s="1"/>
  <c r="L52" i="4"/>
  <c r="M52" i="4" s="1"/>
  <c r="N52" i="4"/>
  <c r="L53" i="4"/>
  <c r="N53" i="4" s="1"/>
  <c r="L54" i="4"/>
  <c r="N54" i="4" s="1"/>
  <c r="L55" i="4"/>
  <c r="N55" i="4" s="1"/>
  <c r="L56" i="4"/>
  <c r="N56" i="4" s="1"/>
  <c r="L57" i="4"/>
  <c r="N57" i="4" s="1"/>
  <c r="L58" i="4"/>
  <c r="N58" i="4" s="1"/>
  <c r="L59" i="4"/>
  <c r="N59" i="4" s="1"/>
  <c r="L60" i="4"/>
  <c r="M60" i="4" s="1"/>
  <c r="N60" i="4"/>
  <c r="L61" i="4"/>
  <c r="L62" i="4"/>
  <c r="N62" i="4" s="1"/>
  <c r="L63" i="4"/>
  <c r="N63" i="4" s="1"/>
  <c r="L64" i="4"/>
  <c r="N64" i="4" s="1"/>
  <c r="L65" i="4"/>
  <c r="N65" i="4" s="1"/>
  <c r="L66" i="4"/>
  <c r="N66" i="4" s="1"/>
  <c r="L67" i="4"/>
  <c r="N67" i="4" s="1"/>
  <c r="L68" i="4"/>
  <c r="M68" i="4" s="1"/>
  <c r="L69" i="4"/>
  <c r="N69" i="4" s="1"/>
  <c r="L70" i="4"/>
  <c r="N70" i="4"/>
  <c r="L71" i="4"/>
  <c r="N71" i="4" s="1"/>
  <c r="L72" i="4"/>
  <c r="N72" i="4" s="1"/>
  <c r="L73" i="4"/>
  <c r="M73" i="4" s="1"/>
  <c r="N73" i="4"/>
  <c r="L74" i="4"/>
  <c r="N74" i="4" s="1"/>
  <c r="L75" i="4"/>
  <c r="M75" i="4" s="1"/>
  <c r="N75" i="4"/>
  <c r="L76" i="4"/>
  <c r="N76" i="4" s="1"/>
  <c r="L77" i="4"/>
  <c r="L78" i="4"/>
  <c r="N78" i="4" s="1"/>
  <c r="L79" i="4"/>
  <c r="M79" i="4" s="1"/>
  <c r="N79" i="4"/>
  <c r="L80" i="4"/>
  <c r="N80" i="4" s="1"/>
  <c r="L81" i="4"/>
  <c r="N81" i="4"/>
  <c r="L82" i="4"/>
  <c r="L83" i="4"/>
  <c r="M83" i="4" s="1"/>
  <c r="N83" i="4"/>
  <c r="L84" i="4"/>
  <c r="N84" i="4" s="1"/>
  <c r="L85" i="4"/>
  <c r="N85" i="4" s="1"/>
  <c r="L86" i="4"/>
  <c r="N86" i="4" s="1"/>
  <c r="L87" i="4"/>
  <c r="M87" i="4" s="1"/>
  <c r="N87" i="4"/>
  <c r="L88" i="4"/>
  <c r="N88" i="4" s="1"/>
  <c r="L89" i="4"/>
  <c r="N89" i="4" s="1"/>
  <c r="L90" i="4"/>
  <c r="N90" i="4" s="1"/>
  <c r="L91" i="4"/>
  <c r="M91" i="4" s="1"/>
  <c r="N91" i="4"/>
  <c r="L92" i="4"/>
  <c r="N92" i="4" s="1"/>
  <c r="L93" i="4"/>
  <c r="L94" i="4"/>
  <c r="N94" i="4" s="1"/>
  <c r="L95" i="4"/>
  <c r="M95" i="4" s="1"/>
  <c r="L96" i="4"/>
  <c r="N96" i="4" s="1"/>
  <c r="L97" i="4"/>
  <c r="N97" i="4" s="1"/>
  <c r="L98" i="4"/>
  <c r="L99" i="4"/>
  <c r="M99" i="4" s="1"/>
  <c r="N99" i="4"/>
  <c r="L100" i="4"/>
  <c r="N100" i="4" s="1"/>
  <c r="L101" i="4"/>
  <c r="N101" i="4" s="1"/>
  <c r="L102" i="4"/>
  <c r="N102" i="4" s="1"/>
  <c r="L103" i="4"/>
  <c r="M103" i="4" s="1"/>
  <c r="L104" i="4"/>
  <c r="N104" i="4" s="1"/>
  <c r="L105" i="4"/>
  <c r="M105" i="4" s="1"/>
  <c r="N105" i="4"/>
  <c r="L106" i="4"/>
  <c r="N106" i="4" s="1"/>
  <c r="L107" i="4"/>
  <c r="M107" i="4" s="1"/>
  <c r="N107" i="4"/>
  <c r="L108" i="4"/>
  <c r="N108" i="4" s="1"/>
  <c r="L109" i="4"/>
  <c r="L110" i="4"/>
  <c r="N110" i="4" s="1"/>
  <c r="L6" i="4"/>
  <c r="M6" i="4" s="1"/>
  <c r="N6" i="4"/>
  <c r="M9" i="4"/>
  <c r="M10" i="4"/>
  <c r="M11" i="4"/>
  <c r="M13" i="4"/>
  <c r="M14" i="4"/>
  <c r="M18" i="4"/>
  <c r="M19" i="4"/>
  <c r="M22" i="4"/>
  <c r="M24" i="4"/>
  <c r="M25" i="4"/>
  <c r="M27" i="4"/>
  <c r="M29" i="4"/>
  <c r="M30" i="4"/>
  <c r="M32" i="4"/>
  <c r="M33" i="4"/>
  <c r="M34" i="4"/>
  <c r="M35" i="4"/>
  <c r="M36" i="4"/>
  <c r="M38" i="4"/>
  <c r="M41" i="4"/>
  <c r="M42" i="4"/>
  <c r="M46" i="4"/>
  <c r="M48" i="4"/>
  <c r="M49" i="4"/>
  <c r="M50" i="4"/>
  <c r="M53" i="4"/>
  <c r="M56" i="4"/>
  <c r="M58" i="4"/>
  <c r="M59" i="4"/>
  <c r="M62" i="4"/>
  <c r="M65" i="4"/>
  <c r="M66" i="4"/>
  <c r="M69" i="4"/>
  <c r="M70" i="4"/>
  <c r="M72" i="4"/>
  <c r="M74" i="4"/>
  <c r="M76" i="4"/>
  <c r="M78" i="4"/>
  <c r="M80" i="4"/>
  <c r="M81" i="4"/>
  <c r="M84" i="4"/>
  <c r="M86" i="4"/>
  <c r="M88" i="4"/>
  <c r="M89" i="4"/>
  <c r="M92" i="4"/>
  <c r="M96" i="4"/>
  <c r="M100" i="4"/>
  <c r="M101" i="4"/>
  <c r="M102" i="4"/>
  <c r="M104" i="4"/>
  <c r="M106" i="4"/>
  <c r="M108" i="4"/>
  <c r="M110" i="4"/>
  <c r="Q5" i="5"/>
  <c r="R5" i="5" s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Q6" i="5"/>
  <c r="R6" i="5"/>
  <c r="Q7" i="5"/>
  <c r="R7" i="5" s="1"/>
  <c r="Q8" i="5"/>
  <c r="R8" i="5"/>
  <c r="Q9" i="5"/>
  <c r="R9" i="5" s="1"/>
  <c r="Q10" i="5"/>
  <c r="R10" i="5"/>
  <c r="Q11" i="5"/>
  <c r="R11" i="5" s="1"/>
  <c r="Q12" i="5"/>
  <c r="R12" i="5" s="1"/>
  <c r="Q13" i="5"/>
  <c r="R13" i="5" s="1"/>
  <c r="Q14" i="5"/>
  <c r="R14" i="5"/>
  <c r="Q15" i="5"/>
  <c r="R15" i="5" s="1"/>
  <c r="Q16" i="5"/>
  <c r="R16" i="5" s="1"/>
  <c r="Q17" i="5"/>
  <c r="R17" i="5" s="1"/>
  <c r="Q18" i="5"/>
  <c r="R18" i="5"/>
  <c r="Q19" i="5"/>
  <c r="R19" i="5" s="1"/>
  <c r="Q20" i="5"/>
  <c r="R20" i="5" s="1"/>
  <c r="Q21" i="5"/>
  <c r="R21" i="5" s="1"/>
  <c r="Q22" i="5"/>
  <c r="R22" i="5" s="1"/>
  <c r="Q23" i="5"/>
  <c r="R23" i="5" s="1"/>
  <c r="Q24" i="5"/>
  <c r="R24" i="5"/>
  <c r="Q25" i="5"/>
  <c r="R25" i="5" s="1"/>
  <c r="Q26" i="5"/>
  <c r="R26" i="5"/>
  <c r="Q27" i="5"/>
  <c r="R27" i="5" s="1"/>
  <c r="Q28" i="5"/>
  <c r="R28" i="5" s="1"/>
  <c r="Q29" i="5"/>
  <c r="R29" i="5" s="1"/>
  <c r="Q30" i="5"/>
  <c r="R30" i="5"/>
  <c r="Q31" i="5"/>
  <c r="R31" i="5" s="1"/>
  <c r="Q32" i="5"/>
  <c r="R32" i="5"/>
  <c r="Q33" i="5"/>
  <c r="R33" i="5" s="1"/>
  <c r="Q34" i="5"/>
  <c r="R34" i="5"/>
  <c r="Q35" i="5"/>
  <c r="R35" i="5" s="1"/>
  <c r="Q36" i="5"/>
  <c r="R36" i="5" s="1"/>
  <c r="Q37" i="5"/>
  <c r="R37" i="5" s="1"/>
  <c r="Q38" i="5"/>
  <c r="R38" i="5"/>
  <c r="Q39" i="5"/>
  <c r="R39" i="5" s="1"/>
  <c r="Q40" i="5"/>
  <c r="R40" i="5"/>
  <c r="Q41" i="5"/>
  <c r="R41" i="5" s="1"/>
  <c r="Q42" i="5"/>
  <c r="R42" i="5"/>
  <c r="Q43" i="5"/>
  <c r="R43" i="5" s="1"/>
  <c r="Q44" i="5"/>
  <c r="R44" i="5" s="1"/>
  <c r="Q45" i="5"/>
  <c r="R45" i="5" s="1"/>
  <c r="Q46" i="5"/>
  <c r="R46" i="5"/>
  <c r="Q47" i="5"/>
  <c r="R47" i="5" s="1"/>
  <c r="Q48" i="5"/>
  <c r="R48" i="5" s="1"/>
  <c r="Q49" i="5"/>
  <c r="R49" i="5" s="1"/>
  <c r="Q50" i="5"/>
  <c r="R50" i="5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/>
  <c r="Q57" i="5"/>
  <c r="R57" i="5" s="1"/>
  <c r="Q58" i="5"/>
  <c r="R58" i="5"/>
  <c r="Q59" i="5"/>
  <c r="R59" i="5" s="1"/>
  <c r="Q60" i="5"/>
  <c r="R60" i="5" s="1"/>
  <c r="Q61" i="5"/>
  <c r="R61" i="5" s="1"/>
  <c r="Q62" i="5"/>
  <c r="R62" i="5"/>
  <c r="Q63" i="5"/>
  <c r="R63" i="5" s="1"/>
  <c r="Q64" i="5"/>
  <c r="R64" i="5"/>
  <c r="Q65" i="5"/>
  <c r="R65" i="5" s="1"/>
  <c r="Q66" i="5"/>
  <c r="R66" i="5"/>
  <c r="Q67" i="5"/>
  <c r="R67" i="5" s="1"/>
  <c r="Q68" i="5"/>
  <c r="R68" i="5" s="1"/>
  <c r="Q69" i="5"/>
  <c r="R69" i="5" s="1"/>
  <c r="Q70" i="5"/>
  <c r="R70" i="5"/>
  <c r="Q71" i="5"/>
  <c r="R71" i="5" s="1"/>
  <c r="Q72" i="5"/>
  <c r="R72" i="5"/>
  <c r="Q73" i="5"/>
  <c r="R73" i="5" s="1"/>
  <c r="Q74" i="5"/>
  <c r="R74" i="5"/>
  <c r="Q75" i="5"/>
  <c r="R75" i="5" s="1"/>
  <c r="Q76" i="5"/>
  <c r="R76" i="5" s="1"/>
  <c r="Q77" i="5"/>
  <c r="R77" i="5" s="1"/>
  <c r="Q78" i="5"/>
  <c r="R78" i="5"/>
  <c r="Q79" i="5"/>
  <c r="R79" i="5" s="1"/>
  <c r="Q80" i="5"/>
  <c r="R80" i="5" s="1"/>
  <c r="Q81" i="5"/>
  <c r="R81" i="5" s="1"/>
  <c r="Q82" i="5"/>
  <c r="R82" i="5"/>
  <c r="Q83" i="5"/>
  <c r="R83" i="5" s="1"/>
  <c r="Q84" i="5"/>
  <c r="R84" i="5" s="1"/>
  <c r="Q85" i="5"/>
  <c r="R85" i="5" s="1"/>
  <c r="Q86" i="5"/>
  <c r="R86" i="5" s="1"/>
  <c r="Q87" i="5"/>
  <c r="R87" i="5" s="1"/>
  <c r="Q88" i="5"/>
  <c r="R88" i="5"/>
  <c r="Q89" i="5"/>
  <c r="R89" i="5" s="1"/>
  <c r="Q90" i="5"/>
  <c r="R90" i="5"/>
  <c r="Q91" i="5"/>
  <c r="R91" i="5" s="1"/>
  <c r="Q92" i="5"/>
  <c r="R92" i="5" s="1"/>
  <c r="Q93" i="5"/>
  <c r="R93" i="5" s="1"/>
  <c r="Q94" i="5"/>
  <c r="R94" i="5"/>
  <c r="Q95" i="5"/>
  <c r="R95" i="5" s="1"/>
  <c r="Q96" i="5"/>
  <c r="R96" i="5"/>
  <c r="Q97" i="5"/>
  <c r="R97" i="5" s="1"/>
  <c r="Q98" i="5"/>
  <c r="R98" i="5"/>
  <c r="Q99" i="5"/>
  <c r="R99" i="5" s="1"/>
  <c r="Q100" i="5"/>
  <c r="R100" i="5" s="1"/>
  <c r="Q101" i="5"/>
  <c r="R101" i="5" s="1"/>
  <c r="Q102" i="5"/>
  <c r="R102" i="5"/>
  <c r="Q103" i="5"/>
  <c r="R103" i="5" s="1"/>
  <c r="Q104" i="5"/>
  <c r="R104" i="5"/>
  <c r="Q105" i="5"/>
  <c r="R105" i="5" s="1"/>
  <c r="Q106" i="5"/>
  <c r="R106" i="5"/>
  <c r="Q107" i="5"/>
  <c r="R107" i="5" s="1"/>
  <c r="Q108" i="5"/>
  <c r="R108" i="5" s="1"/>
  <c r="Q109" i="5"/>
  <c r="R109" i="5" s="1"/>
  <c r="Q110" i="5"/>
  <c r="R110" i="5"/>
  <c r="Q4" i="5"/>
  <c r="S4" i="5" s="1"/>
  <c r="L5" i="5"/>
  <c r="N5" i="5" s="1"/>
  <c r="L6" i="5"/>
  <c r="L7" i="5"/>
  <c r="N7" i="5"/>
  <c r="L8" i="5"/>
  <c r="N8" i="5" s="1"/>
  <c r="L9" i="5"/>
  <c r="M9" i="5" s="1"/>
  <c r="N9" i="5"/>
  <c r="L10" i="5"/>
  <c r="L11" i="5"/>
  <c r="N11" i="5"/>
  <c r="L12" i="5"/>
  <c r="N12" i="5" s="1"/>
  <c r="L13" i="5"/>
  <c r="N13" i="5" s="1"/>
  <c r="L14" i="5"/>
  <c r="L15" i="5"/>
  <c r="M15" i="5" s="1"/>
  <c r="N15" i="5"/>
  <c r="L16" i="5"/>
  <c r="N16" i="5" s="1"/>
  <c r="L17" i="5"/>
  <c r="N17" i="5"/>
  <c r="L18" i="5"/>
  <c r="L19" i="5"/>
  <c r="N19" i="5"/>
  <c r="L20" i="5"/>
  <c r="N20" i="5" s="1"/>
  <c r="L21" i="5"/>
  <c r="N21" i="5" s="1"/>
  <c r="L22" i="5"/>
  <c r="L23" i="5"/>
  <c r="N23" i="5"/>
  <c r="L24" i="5"/>
  <c r="N24" i="5" s="1"/>
  <c r="L25" i="5"/>
  <c r="M25" i="5" s="1"/>
  <c r="N25" i="5"/>
  <c r="L26" i="5"/>
  <c r="L27" i="5"/>
  <c r="N27" i="5"/>
  <c r="L28" i="5"/>
  <c r="N28" i="5" s="1"/>
  <c r="L29" i="5"/>
  <c r="N29" i="5" s="1"/>
  <c r="L30" i="5"/>
  <c r="L31" i="5"/>
  <c r="M31" i="5" s="1"/>
  <c r="N31" i="5"/>
  <c r="L32" i="5"/>
  <c r="N32" i="5" s="1"/>
  <c r="L33" i="5"/>
  <c r="N33" i="5"/>
  <c r="L34" i="5"/>
  <c r="L35" i="5"/>
  <c r="N35" i="5"/>
  <c r="L36" i="5"/>
  <c r="N36" i="5" s="1"/>
  <c r="L37" i="5"/>
  <c r="N37" i="5" s="1"/>
  <c r="L38" i="5"/>
  <c r="L39" i="5"/>
  <c r="N39" i="5"/>
  <c r="L40" i="5"/>
  <c r="N40" i="5" s="1"/>
  <c r="L41" i="5"/>
  <c r="M41" i="5" s="1"/>
  <c r="N41" i="5"/>
  <c r="L42" i="5"/>
  <c r="L43" i="5"/>
  <c r="N43" i="5"/>
  <c r="L44" i="5"/>
  <c r="N44" i="5" s="1"/>
  <c r="L45" i="5"/>
  <c r="N45" i="5" s="1"/>
  <c r="L46" i="5"/>
  <c r="L47" i="5"/>
  <c r="M47" i="5" s="1"/>
  <c r="N47" i="5"/>
  <c r="L48" i="5"/>
  <c r="N48" i="5" s="1"/>
  <c r="L49" i="5"/>
  <c r="N49" i="5"/>
  <c r="L50" i="5"/>
  <c r="L51" i="5"/>
  <c r="N51" i="5"/>
  <c r="L52" i="5"/>
  <c r="N52" i="5" s="1"/>
  <c r="L53" i="5"/>
  <c r="N53" i="5" s="1"/>
  <c r="L54" i="5"/>
  <c r="L55" i="5"/>
  <c r="N55" i="5"/>
  <c r="L56" i="5"/>
  <c r="N56" i="5" s="1"/>
  <c r="L57" i="5"/>
  <c r="M57" i="5" s="1"/>
  <c r="N57" i="5"/>
  <c r="L58" i="5"/>
  <c r="L59" i="5"/>
  <c r="N59" i="5"/>
  <c r="L60" i="5"/>
  <c r="N60" i="5" s="1"/>
  <c r="L61" i="5"/>
  <c r="N61" i="5" s="1"/>
  <c r="L62" i="5"/>
  <c r="L63" i="5"/>
  <c r="M63" i="5" s="1"/>
  <c r="N63" i="5"/>
  <c r="L64" i="5"/>
  <c r="N64" i="5" s="1"/>
  <c r="L65" i="5"/>
  <c r="N65" i="5"/>
  <c r="L66" i="5"/>
  <c r="L67" i="5"/>
  <c r="N67" i="5"/>
  <c r="L68" i="5"/>
  <c r="N68" i="5" s="1"/>
  <c r="L69" i="5"/>
  <c r="N69" i="5" s="1"/>
  <c r="L70" i="5"/>
  <c r="L71" i="5"/>
  <c r="N71" i="5"/>
  <c r="L72" i="5"/>
  <c r="N72" i="5" s="1"/>
  <c r="L73" i="5"/>
  <c r="M73" i="5" s="1"/>
  <c r="N73" i="5"/>
  <c r="L74" i="5"/>
  <c r="M74" i="5" s="1"/>
  <c r="L75" i="5"/>
  <c r="N75" i="5"/>
  <c r="L76" i="5"/>
  <c r="N76" i="5" s="1"/>
  <c r="L77" i="5"/>
  <c r="N77" i="5"/>
  <c r="L78" i="5"/>
  <c r="M78" i="5" s="1"/>
  <c r="L79" i="5"/>
  <c r="M79" i="5" s="1"/>
  <c r="N79" i="5"/>
  <c r="L80" i="5"/>
  <c r="N80" i="5" s="1"/>
  <c r="L81" i="5"/>
  <c r="N81" i="5"/>
  <c r="L82" i="5"/>
  <c r="M82" i="5" s="1"/>
  <c r="L83" i="5"/>
  <c r="N83" i="5"/>
  <c r="L84" i="5"/>
  <c r="N84" i="5" s="1"/>
  <c r="L85" i="5"/>
  <c r="N85" i="5"/>
  <c r="L86" i="5"/>
  <c r="M86" i="5" s="1"/>
  <c r="L87" i="5"/>
  <c r="N87" i="5"/>
  <c r="L88" i="5"/>
  <c r="N88" i="5" s="1"/>
  <c r="L89" i="5"/>
  <c r="M89" i="5" s="1"/>
  <c r="N89" i="5"/>
  <c r="L90" i="5"/>
  <c r="M90" i="5" s="1"/>
  <c r="L91" i="5"/>
  <c r="N91" i="5"/>
  <c r="L92" i="5"/>
  <c r="N92" i="5" s="1"/>
  <c r="L93" i="5"/>
  <c r="N93" i="5"/>
  <c r="L94" i="5"/>
  <c r="M94" i="5" s="1"/>
  <c r="L95" i="5"/>
  <c r="M95" i="5" s="1"/>
  <c r="N95" i="5"/>
  <c r="L96" i="5"/>
  <c r="N96" i="5" s="1"/>
  <c r="L97" i="5"/>
  <c r="N97" i="5"/>
  <c r="L98" i="5"/>
  <c r="M98" i="5" s="1"/>
  <c r="L99" i="5"/>
  <c r="N99" i="5"/>
  <c r="L100" i="5"/>
  <c r="N100" i="5" s="1"/>
  <c r="L101" i="5"/>
  <c r="N101" i="5"/>
  <c r="L102" i="5"/>
  <c r="M102" i="5" s="1"/>
  <c r="L103" i="5"/>
  <c r="N103" i="5"/>
  <c r="L104" i="5"/>
  <c r="N104" i="5" s="1"/>
  <c r="L105" i="5"/>
  <c r="M105" i="5" s="1"/>
  <c r="N105" i="5"/>
  <c r="L106" i="5"/>
  <c r="M106" i="5" s="1"/>
  <c r="L107" i="5"/>
  <c r="N107" i="5"/>
  <c r="L108" i="5"/>
  <c r="N108" i="5" s="1"/>
  <c r="L109" i="5"/>
  <c r="N109" i="5"/>
  <c r="L110" i="5"/>
  <c r="M110" i="5" s="1"/>
  <c r="M7" i="5"/>
  <c r="M8" i="5"/>
  <c r="M11" i="5"/>
  <c r="M12" i="5"/>
  <c r="M13" i="5"/>
  <c r="M16" i="5"/>
  <c r="M17" i="5"/>
  <c r="M19" i="5"/>
  <c r="M23" i="5"/>
  <c r="M24" i="5"/>
  <c r="M27" i="5"/>
  <c r="M28" i="5"/>
  <c r="M29" i="5"/>
  <c r="M32" i="5"/>
  <c r="M33" i="5"/>
  <c r="M35" i="5"/>
  <c r="M39" i="5"/>
  <c r="M40" i="5"/>
  <c r="M43" i="5"/>
  <c r="M44" i="5"/>
  <c r="M45" i="5"/>
  <c r="M48" i="5"/>
  <c r="M49" i="5"/>
  <c r="M51" i="5"/>
  <c r="M55" i="5"/>
  <c r="M56" i="5"/>
  <c r="M59" i="5"/>
  <c r="M60" i="5"/>
  <c r="M61" i="5"/>
  <c r="M64" i="5"/>
  <c r="M65" i="5"/>
  <c r="M67" i="5"/>
  <c r="M71" i="5"/>
  <c r="M72" i="5"/>
  <c r="M75" i="5"/>
  <c r="M77" i="5"/>
  <c r="M81" i="5"/>
  <c r="M83" i="5"/>
  <c r="M85" i="5"/>
  <c r="M87" i="5"/>
  <c r="M88" i="5"/>
  <c r="M91" i="5"/>
  <c r="M93" i="5"/>
  <c r="M97" i="5"/>
  <c r="M99" i="5"/>
  <c r="M101" i="5"/>
  <c r="M103" i="5"/>
  <c r="M104" i="5"/>
  <c r="M107" i="5"/>
  <c r="M109" i="5"/>
  <c r="R4" i="5"/>
  <c r="L4" i="5"/>
  <c r="N4" i="5" s="1"/>
  <c r="M4" i="5"/>
  <c r="M58" i="5" l="1"/>
  <c r="N58" i="5"/>
  <c r="M42" i="5"/>
  <c r="N42" i="5"/>
  <c r="M18" i="5"/>
  <c r="N18" i="5"/>
  <c r="N82" i="4"/>
  <c r="M82" i="4"/>
  <c r="M108" i="5"/>
  <c r="M92" i="5"/>
  <c r="M94" i="4"/>
  <c r="M51" i="4"/>
  <c r="N93" i="4"/>
  <c r="M93" i="4"/>
  <c r="N40" i="4"/>
  <c r="M40" i="4"/>
  <c r="M53" i="5"/>
  <c r="M37" i="5"/>
  <c r="M70" i="5"/>
  <c r="N70" i="5"/>
  <c r="M46" i="5"/>
  <c r="N46" i="5"/>
  <c r="M30" i="5"/>
  <c r="N30" i="5"/>
  <c r="M6" i="5"/>
  <c r="N6" i="5"/>
  <c r="M67" i="4"/>
  <c r="M43" i="4"/>
  <c r="M37" i="4"/>
  <c r="M16" i="4"/>
  <c r="N98" i="4"/>
  <c r="M98" i="4"/>
  <c r="N95" i="4"/>
  <c r="N45" i="4"/>
  <c r="M45" i="4"/>
  <c r="N21" i="4"/>
  <c r="M21" i="4"/>
  <c r="M66" i="5"/>
  <c r="N66" i="5"/>
  <c r="M50" i="5"/>
  <c r="N50" i="5"/>
  <c r="M34" i="5"/>
  <c r="N34" i="5"/>
  <c r="M26" i="5"/>
  <c r="N26" i="5"/>
  <c r="M10" i="5"/>
  <c r="N10" i="5"/>
  <c r="N17" i="4"/>
  <c r="M17" i="4"/>
  <c r="N8" i="4"/>
  <c r="M8" i="4"/>
  <c r="M76" i="5"/>
  <c r="M64" i="4"/>
  <c r="M57" i="4"/>
  <c r="M96" i="5"/>
  <c r="M80" i="5"/>
  <c r="M69" i="5"/>
  <c r="M21" i="5"/>
  <c r="M5" i="5"/>
  <c r="M62" i="5"/>
  <c r="N62" i="5"/>
  <c r="M54" i="5"/>
  <c r="N54" i="5"/>
  <c r="M38" i="5"/>
  <c r="N38" i="5"/>
  <c r="M22" i="5"/>
  <c r="N22" i="5"/>
  <c r="M14" i="5"/>
  <c r="N14" i="5"/>
  <c r="M100" i="5"/>
  <c r="M84" i="5"/>
  <c r="M68" i="5"/>
  <c r="M52" i="5"/>
  <c r="M36" i="5"/>
  <c r="M20" i="5"/>
  <c r="N110" i="5"/>
  <c r="N106" i="5"/>
  <c r="N102" i="5"/>
  <c r="N98" i="5"/>
  <c r="N94" i="5"/>
  <c r="N90" i="5"/>
  <c r="N86" i="5"/>
  <c r="N82" i="5"/>
  <c r="N78" i="5"/>
  <c r="N74" i="5"/>
  <c r="M97" i="4"/>
  <c r="M90" i="4"/>
  <c r="M85" i="4"/>
  <c r="M54" i="4"/>
  <c r="M20" i="4"/>
  <c r="N109" i="4"/>
  <c r="M109" i="4"/>
  <c r="N103" i="4"/>
  <c r="N77" i="4"/>
  <c r="M77" i="4"/>
  <c r="N68" i="4"/>
  <c r="N61" i="4"/>
  <c r="M61" i="4"/>
  <c r="N26" i="4"/>
  <c r="M71" i="4"/>
  <c r="M63" i="4"/>
  <c r="M55" i="4"/>
  <c r="M47" i="4"/>
  <c r="M39" i="4"/>
  <c r="M31" i="4"/>
  <c r="M23" i="4"/>
  <c r="M15" i="4"/>
  <c r="M7" i="4"/>
</calcChain>
</file>

<file path=xl/sharedStrings.xml><?xml version="1.0" encoding="utf-8"?>
<sst xmlns="http://schemas.openxmlformats.org/spreadsheetml/2006/main" count="68" uniqueCount="41">
  <si>
    <r>
      <rPr>
        <b/>
        <sz val="22"/>
        <color theme="1" tint="0.34998626667073579"/>
        <rFont val="MS PGothic"/>
        <family val="2"/>
        <charset val="128"/>
      </rPr>
      <t>資産目録テンプレート</t>
    </r>
  </si>
  <si>
    <r>
      <rPr>
        <i/>
        <sz val="10"/>
        <color theme="1" tint="0.34998626667073579"/>
        <rFont val="MS PGothic"/>
        <family val="2"/>
        <charset val="128"/>
      </rPr>
      <t>ユーザーはシェーディングされていない列のみに入力。</t>
    </r>
    <r>
      <rPr>
        <i/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</si>
  <si>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0"/>
        <rFont val="MS PGothic"/>
        <family val="2"/>
        <charset val="128"/>
      </rPr>
      <t>目録番号</t>
    </r>
  </si>
  <si>
    <r>
      <rPr>
        <sz val="10"/>
        <color theme="0"/>
        <rFont val="MS PGothic"/>
        <family val="2"/>
        <charset val="128"/>
      </rPr>
      <t>状態</t>
    </r>
  </si>
  <si>
    <r>
      <rPr>
        <sz val="10"/>
        <color theme="0"/>
        <rFont val="MS PGothic"/>
        <family val="2"/>
        <charset val="128"/>
      </rPr>
      <t>アイテム名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説明</t>
    </r>
  </si>
  <si>
    <r>
      <rPr>
        <sz val="10"/>
        <color theme="0"/>
        <rFont val="MS PGothic"/>
        <family val="2"/>
        <charset val="128"/>
      </rPr>
      <t>カテゴリ</t>
    </r>
  </si>
  <si>
    <r>
      <rPr>
        <sz val="10"/>
        <color theme="0"/>
        <rFont val="MS PGothic"/>
        <family val="2"/>
        <charset val="128"/>
      </rPr>
      <t>場所</t>
    </r>
  </si>
  <si>
    <r>
      <rPr>
        <sz val="10"/>
        <color theme="0"/>
        <rFont val="MS PGothic"/>
        <family val="2"/>
        <charset val="128"/>
      </rPr>
      <t>保証情報</t>
    </r>
  </si>
  <si>
    <r>
      <rPr>
        <sz val="10"/>
        <color theme="0"/>
        <rFont val="MS PGothic"/>
        <family val="2"/>
        <charset val="128"/>
      </rPr>
      <t>シリアル番号</t>
    </r>
  </si>
  <si>
    <r>
      <rPr>
        <sz val="10"/>
        <color theme="0"/>
        <rFont val="MS PGothic"/>
        <family val="2"/>
        <charset val="128"/>
      </rPr>
      <t>銀行ローンはあるか</t>
    </r>
  </si>
  <si>
    <r>
      <rPr>
        <sz val="10"/>
        <color theme="0"/>
        <rFont val="MS PGothic"/>
        <family val="2"/>
        <charset val="128"/>
      </rPr>
      <t>購入日</t>
    </r>
  </si>
  <si>
    <r>
      <rPr>
        <sz val="10"/>
        <color theme="0"/>
        <rFont val="MS PGothic"/>
        <family val="2"/>
        <charset val="128"/>
      </rPr>
      <t>予想寿命</t>
    </r>
    <r>
      <rPr>
        <sz val="10"/>
        <color theme="0"/>
        <rFont val="Century Gothic"/>
        <family val="2"/>
      </rPr>
      <t xml:space="preserve"> (</t>
    </r>
    <r>
      <rPr>
        <sz val="10"/>
        <color theme="0"/>
        <rFont val="MS PGothic"/>
        <family val="2"/>
        <charset val="128"/>
      </rPr>
      <t>年数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</si>
  <si>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資産終了日</t>
    </r>
  </si>
  <si>
    <r>
      <rPr>
        <sz val="10"/>
        <color theme="0"/>
        <rFont val="MS PGothic"/>
        <family val="2"/>
        <charset val="128"/>
      </rPr>
      <t>交換までの月数</t>
    </r>
  </si>
  <si>
    <r>
      <rPr>
        <sz val="10"/>
        <color theme="0"/>
        <rFont val="MS PGothic"/>
        <family val="2"/>
        <charset val="128"/>
      </rPr>
      <t>終了</t>
    </r>
    <r>
      <rPr>
        <sz val="10"/>
        <color theme="0"/>
        <rFont val="Century Gothic"/>
        <family val="2"/>
      </rPr>
      <t xml:space="preserve"> 3 </t>
    </r>
    <r>
      <rPr>
        <sz val="10"/>
        <color theme="0"/>
        <rFont val="MS PGothic"/>
        <family val="2"/>
        <charset val="128"/>
      </rPr>
      <t>か月前の日付</t>
    </r>
  </si>
  <si>
    <r>
      <rPr>
        <sz val="10"/>
        <color theme="0"/>
        <rFont val="MS PGothic"/>
        <family val="2"/>
        <charset val="128"/>
      </rPr>
      <t>購入価格</t>
    </r>
  </si>
  <si>
    <r>
      <rPr>
        <sz val="10"/>
        <color theme="0"/>
        <rFont val="MS PGothic"/>
        <family val="2"/>
        <charset val="128"/>
      </rPr>
      <t>耐用年数終了時点での予想価値</t>
    </r>
  </si>
  <si>
    <r>
      <rPr>
        <sz val="10"/>
        <color theme="0"/>
        <rFont val="MS PGothic"/>
        <family val="2"/>
        <charset val="128"/>
      </rPr>
      <t>定額法の減価償却費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年</t>
    </r>
  </si>
  <si>
    <r>
      <rPr>
        <sz val="10"/>
        <color theme="0"/>
        <rFont val="MS PGothic"/>
        <family val="2"/>
        <charset val="128"/>
      </rPr>
      <t>定額法の減価償却費</t>
    </r>
    <r>
      <rPr>
        <sz val="10"/>
        <color theme="0"/>
        <rFont val="Century Gothic"/>
        <family val="2"/>
      </rPr>
      <t xml:space="preserve"> – </t>
    </r>
    <r>
      <rPr>
        <sz val="10"/>
        <color theme="0"/>
        <rFont val="MS PGothic"/>
        <family val="2"/>
        <charset val="128"/>
      </rPr>
      <t>月</t>
    </r>
  </si>
  <si>
    <r>
      <rPr>
        <sz val="10"/>
        <color theme="0"/>
        <rFont val="MS PGothic"/>
        <family val="2"/>
        <charset val="128"/>
      </rPr>
      <t>現在価値</t>
    </r>
  </si>
  <si>
    <r>
      <rPr>
        <sz val="10"/>
        <color theme="0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</si>
  <si>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優</t>
    </r>
  </si>
  <si>
    <r>
      <rPr>
        <sz val="10"/>
        <color rgb="FF000000"/>
        <rFont val="MS PGothic"/>
        <family val="2"/>
        <charset val="128"/>
      </rPr>
      <t>資産</t>
    </r>
    <r>
      <rPr>
        <sz val="10"/>
        <color rgb="FF000000"/>
        <rFont val="Century Gothic"/>
        <family val="2"/>
      </rPr>
      <t xml:space="preserve"> A </t>
    </r>
    <r>
      <rPr>
        <sz val="10"/>
        <color rgb="FF000000"/>
        <rFont val="MS PGothic"/>
        <family val="2"/>
        <charset val="128"/>
      </rPr>
      <t>の説明</t>
    </r>
  </si>
  <si>
    <r>
      <rPr>
        <sz val="10"/>
        <color rgb="FF000000"/>
        <rFont val="MS PGothic"/>
        <family val="2"/>
        <charset val="128"/>
      </rPr>
      <t>コンピューター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ハードウェア</t>
    </r>
  </si>
  <si>
    <r>
      <rPr>
        <sz val="10"/>
        <color rgb="FF000000"/>
        <rFont val="MS PGothic"/>
        <family val="2"/>
        <charset val="128"/>
      </rPr>
      <t>本社</t>
    </r>
  </si>
  <si>
    <r>
      <t xml:space="preserve">Q4 </t>
    </r>
    <r>
      <rPr>
        <sz val="10"/>
        <color rgb="FF000000"/>
        <rFont val="MS PGothic"/>
        <family val="2"/>
        <charset val="128"/>
      </rPr>
      <t>末に期限切れ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</si>
  <si>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</si>
  <si>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良</t>
    </r>
  </si>
  <si>
    <r>
      <rPr>
        <sz val="10"/>
        <color rgb="FF000000"/>
        <rFont val="MS PGothic"/>
        <family val="2"/>
        <charset val="128"/>
      </rPr>
      <t>資産</t>
    </r>
    <r>
      <rPr>
        <sz val="10"/>
        <color rgb="FF000000"/>
        <rFont val="Century Gothic"/>
        <family val="2"/>
      </rPr>
      <t xml:space="preserve"> B </t>
    </r>
    <r>
      <rPr>
        <sz val="10"/>
        <color rgb="FF000000"/>
        <rFont val="MS PGothic"/>
        <family val="2"/>
        <charset val="128"/>
      </rPr>
      <t>の説明</t>
    </r>
  </si>
  <si>
    <r>
      <rPr>
        <sz val="10"/>
        <color rgb="FF000000"/>
        <rFont val="MS PGothic"/>
        <family val="2"/>
        <charset val="128"/>
      </rPr>
      <t>コンピューター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ソフトウェア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</si>
  <si>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</si>
  <si>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</si>
  <si>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状態</t>
    </r>
  </si>
  <si>
    <r>
      <rPr>
        <b/>
        <sz val="10"/>
        <color theme="0"/>
        <rFont val="MS PGothic"/>
        <family val="2"/>
        <charset val="128"/>
      </rPr>
      <t>銀行ローンはあるか</t>
    </r>
  </si>
  <si>
    <r>
      <rPr>
        <sz val="10"/>
        <color theme="1"/>
        <rFont val="MS PGothic"/>
        <family val="2"/>
        <charset val="128"/>
      </rPr>
      <t>優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</si>
  <si>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</si>
  <si>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可</t>
    </r>
  </si>
  <si>
    <r>
      <rPr>
        <sz val="10"/>
        <color theme="1"/>
        <rFont val="MS PGothic"/>
        <family val="2"/>
        <charset val="128"/>
      </rPr>
      <t>悪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</si>
  <si>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</si>
  <si>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</si>
  <si>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資産目録テンプレート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</si>
</sst>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6" formatCode="&quot;$&quot;#,##0.00"/>
    <numFmt numFmtId="177" formatCode="0.0"/>
    <numFmt numFmtId="178" formatCode="mm/dd/yy;@"/>
  </numFmts>
  <fonts count="25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i/>
      <sz val="10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0"/>
      <name val="Century Gothic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0"/>
      <color theme="1" tint="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/>
    <xf numFmtId="0" fontId="6" fillId="6" borderId="8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178" fontId="6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178" fontId="16" fillId="0" borderId="0" xfId="0" applyNumberFormat="1" applyFont="1" applyAlignment="1">
      <alignment vertical="top"/>
    </xf>
    <xf numFmtId="14" fontId="16" fillId="0" borderId="0" xfId="0" applyNumberFormat="1" applyFont="1" applyAlignment="1">
      <alignment vertical="top"/>
    </xf>
    <xf numFmtId="0" fontId="14" fillId="0" borderId="0" xfId="0" applyFont="1" applyAlignment="1">
      <alignment vertical="top" wrapText="1"/>
    </xf>
    <xf numFmtId="0" fontId="14" fillId="2" borderId="0" xfId="0" applyFont="1" applyFill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readingOrder="1"/>
    </xf>
    <xf numFmtId="0" fontId="17" fillId="2" borderId="1" xfId="0" applyFont="1" applyFill="1" applyBorder="1" applyAlignment="1">
      <alignment horizontal="left" vertical="center" wrapText="1" inden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178" fontId="17" fillId="0" borderId="1" xfId="0" applyNumberFormat="1" applyFont="1" applyBorder="1" applyAlignment="1">
      <alignment horizontal="center" vertical="center" wrapText="1" readingOrder="1"/>
    </xf>
    <xf numFmtId="2" fontId="17" fillId="0" borderId="1" xfId="0" applyNumberFormat="1" applyFont="1" applyBorder="1" applyAlignment="1">
      <alignment horizontal="center" vertical="center" wrapText="1" readingOrder="1"/>
    </xf>
    <xf numFmtId="178" fontId="17" fillId="3" borderId="1" xfId="0" applyNumberFormat="1" applyFont="1" applyFill="1" applyBorder="1" applyAlignment="1">
      <alignment horizontal="center" vertical="center" wrapText="1" readingOrder="1"/>
    </xf>
    <xf numFmtId="177" fontId="17" fillId="3" borderId="1" xfId="0" applyNumberFormat="1" applyFont="1" applyFill="1" applyBorder="1" applyAlignment="1">
      <alignment horizontal="center" vertical="center" wrapText="1" readingOrder="1"/>
    </xf>
    <xf numFmtId="14" fontId="17" fillId="3" borderId="1" xfId="0" applyNumberFormat="1" applyFont="1" applyFill="1" applyBorder="1" applyAlignment="1">
      <alignment horizontal="center" vertical="center" wrapText="1" readingOrder="1"/>
    </xf>
    <xf numFmtId="176" fontId="17" fillId="0" borderId="1" xfId="0" applyNumberFormat="1" applyFont="1" applyBorder="1" applyAlignment="1">
      <alignment horizontal="right" vertical="center" wrapText="1" indent="1" readingOrder="1"/>
    </xf>
    <xf numFmtId="44" fontId="17" fillId="3" borderId="1" xfId="0" applyNumberFormat="1" applyFont="1" applyFill="1" applyBorder="1" applyAlignment="1">
      <alignment horizontal="left" vertical="center" wrapText="1" readingOrder="1"/>
    </xf>
    <xf numFmtId="0" fontId="17" fillId="2" borderId="3" xfId="0" applyFont="1" applyFill="1" applyBorder="1" applyAlignment="1">
      <alignment horizontal="left" vertical="center" wrapText="1" indent="1" readingOrder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178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178" fontId="14" fillId="0" borderId="5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righ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center" wrapText="1"/>
    </xf>
    <xf numFmtId="178" fontId="14" fillId="2" borderId="0" xfId="0" applyNumberFormat="1" applyFont="1" applyFill="1" applyAlignment="1">
      <alignment wrapText="1"/>
    </xf>
    <xf numFmtId="14" fontId="14" fillId="2" borderId="0" xfId="0" applyNumberFormat="1" applyFont="1" applyFill="1" applyAlignment="1">
      <alignment wrapText="1"/>
    </xf>
    <xf numFmtId="0" fontId="14" fillId="0" borderId="0" xfId="0" applyFont="1" applyAlignment="1">
      <alignment horizontal="center" wrapText="1"/>
    </xf>
    <xf numFmtId="178" fontId="14" fillId="0" borderId="0" xfId="0" applyNumberFormat="1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21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left" vertical="center" wrapText="1" indent="2"/>
    </xf>
    <xf numFmtId="0" fontId="22" fillId="0" borderId="0" xfId="5" applyFont="1"/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3" fillId="5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6000000}"/>
  </cellStyles>
  <dxfs count="68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7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7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94EFFB"/>
      <color rgb="FFFF861C"/>
      <color rgb="FFEC0027"/>
      <color rgb="FFFF6551"/>
      <color rgb="FF03C15A"/>
      <color rgb="FFEBEBE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0</xdr:row>
      <xdr:rowOff>47625</xdr:rowOff>
    </xdr:from>
    <xdr:to>
      <xdr:col>19</xdr:col>
      <xdr:colOff>2916541</xdr:colOff>
      <xdr:row>0</xdr:row>
      <xdr:rowOff>602615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906CE-575E-4B1C-A7CF-2C004598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0100" y="47625"/>
          <a:ext cx="2792716" cy="5549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E03C3-FD9F-4BC0-85EB-8F68952065C5}" name="Table132" displayName="Table132" ref="B3:T110" totalsRowShown="0" headerRowDxfId="67" dataDxfId="65" headerRowBorderDxfId="66" tableBorderDxfId="64" totalsRowBorderDxfId="63">
  <autoFilter ref="B3:T110" xr:uid="{F2333015-A94F-D943-A6F1-01702D1D3DBA}"/>
  <tableColumns count="19">
    <tableColumn id="1" xr3:uid="{A7DF50D3-D578-4886-B17A-DCF75363ACCE}" name="目録番号" dataDxfId="62"/>
    <tableColumn id="2" xr3:uid="{A01EAC04-4991-4DE8-A01F-3FD8233A2191}" name="状態" dataDxfId="61"/>
    <tableColumn id="3" xr3:uid="{31C20390-6A75-4103-929A-21E7C7BBD2E2}" name="アイテム名/説明" dataDxfId="60"/>
    <tableColumn id="4" xr3:uid="{F4F7E652-8684-4F07-918A-D1DA37B419BF}" name="カテゴリ" dataDxfId="59"/>
    <tableColumn id="19" xr3:uid="{B724C275-490F-45A7-A570-33F053E30EE2}" name="場所" dataDxfId="58"/>
    <tableColumn id="12" xr3:uid="{D2EFBAE6-2AF8-4E96-B8B4-C6545C327505}" name="保証情報" dataDxfId="57"/>
    <tableColumn id="5" xr3:uid="{39EA4098-5F08-43A6-A9F2-C33C75872445}" name="シリアル番号" dataDxfId="56"/>
    <tableColumn id="6" xr3:uid="{7EF716E1-52A3-4D49-A073-008EF174B7B8}" name="銀行ローンはあるか" dataDxfId="55"/>
    <tableColumn id="7" xr3:uid="{C8F38C8B-1FF1-4A80-814B-A3A2BE5DC5BA}" name="購入日" dataDxfId="54"/>
    <tableColumn id="8" xr3:uid="{A9D5669D-1270-4F56-8BEB-154706CDD3C7}" name="予想寿命 (年数)" dataDxfId="53"/>
    <tableColumn id="9" xr3:uid="{E76C0481-278E-4F23-973D-3C93F76EFBBA}" name="資産終了日" dataDxfId="52"/>
    <tableColumn id="13" xr3:uid="{E44159B4-6376-48B4-9C49-A676ADA5BE7C}" name="交換までの月数" dataDxfId="51">
      <calculatedColumnFormula>IF(Table132[[#This Row],[資産終了日]]&lt;&gt;"",(Table132[[#This Row],[資産終了日]]-(TODAY()))/30,"")</calculatedColumnFormula>
    </tableColumn>
    <tableColumn id="10" xr3:uid="{A89D1587-54FB-4336-98C4-375624521AE2}" name="終了 3 か月前の日付" dataDxfId="50">
      <calculatedColumnFormula>IF(Table132[[#This Row],[資産終了日]]&lt;&gt;"",(Table132[[#This Row],[資産終了日]]-90),"")</calculatedColumnFormula>
    </tableColumn>
    <tableColumn id="16" xr3:uid="{19B37B91-20B4-45E1-82E1-D31EBDB12474}" name="購入価格" dataDxfId="49"/>
    <tableColumn id="15" xr3:uid="{03B4F7C6-CDB1-4CB6-9052-403F02618154}" name="耐用年数終了時点での予想価値" dataDxfId="48"/>
    <tableColumn id="18" xr3:uid="{70C77710-CD4A-4A3D-8313-1B5DEC81991A}" name="定額法の減価償却費 – 年" dataDxfId="47">
      <calculatedColumnFormula>IF(Table132[[#This Row],[購入価格]]&lt;&gt;"",(Table132[[#This Row],[購入価格]]-Table132[[#This Row],[耐用年数終了時点での予想価値]])/Table132[[#This Row],[予想寿命 (年数)]],"")</calculatedColumnFormula>
    </tableColumn>
    <tableColumn id="17" xr3:uid="{B00CA13B-252C-488F-862D-D68926D0ACBB}" name="定額法の減価償却費 – 月" dataDxfId="46">
      <calculatedColumnFormula>IF(Table132[[#This Row],[定額法の減価償却費 – 年]]&lt;&gt;"",Table132[[#This Row],[定額法の減価償却費 – 年]]/12,"")</calculatedColumnFormula>
    </tableColumn>
    <tableColumn id="14" xr3:uid="{6D67A19C-4B99-49DB-ACEF-7F630696AD9E}" name="現在価値" dataDxfId="45">
      <calculatedColumnFormula>IF(Table132[[#This Row],[購入日]]&lt;&gt;"",Table132[[#This Row],[購入日]] - (Table132[[#This Row],[定額法の減価償却費 – 年]] * (TODAY() - Table132[[#This Row],[購入日]]) / 365),"")</calculatedColumnFormula>
    </tableColumn>
    <tableColumn id="11" xr3:uid="{FA3AE433-CE90-4A51-B2E6-A759E27CD8EA}" name="備考" dataDxfId="4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5C89AB-C237-42EB-89D8-7988A15F2904}" name="Table13" displayName="Table13" ref="B3:T110" totalsRowShown="0" headerRowDxfId="43" dataDxfId="41" headerRowBorderDxfId="42" tableBorderDxfId="40" totalsRowBorderDxfId="39">
  <autoFilter ref="B3:T110" xr:uid="{F2333015-A94F-D943-A6F1-01702D1D3DBA}"/>
  <tableColumns count="19">
    <tableColumn id="1" xr3:uid="{B7849CDD-0D85-4B3A-9977-E4C2B2E501D8}" name="目録番号" dataDxfId="38"/>
    <tableColumn id="2" xr3:uid="{DFE6FFA2-A016-4C76-9053-C26BF93E6B58}" name="状態" dataDxfId="37"/>
    <tableColumn id="3" xr3:uid="{3965F0F7-216E-4D24-BC0C-C2C2EB77E53F}" name="アイテム名/説明" dataDxfId="36"/>
    <tableColumn id="4" xr3:uid="{8BA70BD8-E2F2-4C0A-A6DC-AD28F90A195B}" name="カテゴリ" dataDxfId="35"/>
    <tableColumn id="19" xr3:uid="{1CD67F4F-9A82-4C77-850E-1F40E7731A76}" name="場所" dataDxfId="34"/>
    <tableColumn id="12" xr3:uid="{02B5F691-73A1-45D8-8733-930A7D650B75}" name="保証情報" dataDxfId="33"/>
    <tableColumn id="5" xr3:uid="{CFABFAB6-AC98-4933-9BE9-4B3AB92EFDEC}" name="シリアル番号" dataDxfId="32"/>
    <tableColumn id="6" xr3:uid="{000E33FB-C58C-4673-948E-4AC65AB0F3FE}" name="銀行ローンはあるか" dataDxfId="31"/>
    <tableColumn id="7" xr3:uid="{E7ABF8D2-7620-4551-86AE-5A79211FB684}" name="購入日" dataDxfId="30"/>
    <tableColumn id="8" xr3:uid="{4F0A7791-96BD-404A-A95C-DE31CCA22412}" name="予想寿命 (年数)" dataDxfId="29"/>
    <tableColumn id="9" xr3:uid="{023CA1D4-F56E-41E6-80D9-55BAB53C7ABC}" name="資産終了日" dataDxfId="28"/>
    <tableColumn id="13" xr3:uid="{EE20A413-6BD3-4D71-B17E-EDABE45B4AF2}" name="交換までの月数" dataDxfId="27"/>
    <tableColumn id="10" xr3:uid="{B6D24F9D-3BEA-49B4-AC0E-18B1EF0F8F76}" name="終了 3 か月前の日付" dataDxfId="26"/>
    <tableColumn id="16" xr3:uid="{C4B884A3-94BB-40E5-BA19-28DAC37AE5C2}" name="購入価格" dataDxfId="25"/>
    <tableColumn id="15" xr3:uid="{6F030D9E-408B-4F59-8C66-07CB654C7F77}" name="耐用年数終了時点での予想価値" dataDxfId="24"/>
    <tableColumn id="18" xr3:uid="{94930781-3F02-4C29-97BC-FE53837CF212}" name="定額法の減価償却費 – 年" dataDxfId="23"/>
    <tableColumn id="17" xr3:uid="{02FA90F0-4D38-4AC1-857F-9E9F66FA429F}" name="定額法の減価償却費 – 月" dataDxfId="22"/>
    <tableColumn id="14" xr3:uid="{4BFCC446-897B-453D-AD84-763AD403D39E}" name="現在価値" dataDxfId="21"/>
    <tableColumn id="11" xr3:uid="{F4564254-F801-418D-836B-AA264F23CF1D}" name="備考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24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D904-6F70-43E2-A0B8-7BAC4C04FB56}">
  <sheetPr>
    <tabColor theme="3" tint="0.59999389629810485"/>
    <pageSetUpPr fitToPage="1"/>
  </sheetPr>
  <dimension ref="A1:KF1146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3.5"/>
  <cols>
    <col min="1" max="1" width="3.125" style="14" customWidth="1"/>
    <col min="2" max="2" width="20.625" style="14" customWidth="1"/>
    <col min="3" max="3" width="11.625" style="14" customWidth="1"/>
    <col min="4" max="4" width="29.125" style="14" customWidth="1"/>
    <col min="5" max="7" width="22.625" style="14" customWidth="1"/>
    <col min="8" max="8" width="15.625" style="14" customWidth="1"/>
    <col min="9" max="9" width="10.625" style="54" customWidth="1"/>
    <col min="10" max="10" width="12.625" style="55" customWidth="1"/>
    <col min="11" max="11" width="12.625" style="14" customWidth="1"/>
    <col min="12" max="12" width="15.625" style="55" customWidth="1"/>
    <col min="13" max="13" width="15.625" style="14" customWidth="1"/>
    <col min="14" max="14" width="15.625" style="56" customWidth="1"/>
    <col min="15" max="16" width="15.625" style="14" customWidth="1"/>
    <col min="17" max="19" width="15.625" style="54" customWidth="1"/>
    <col min="20" max="20" width="38.375" style="14" customWidth="1"/>
    <col min="21" max="24" width="3.125" style="14" customWidth="1"/>
    <col min="25" max="27" width="11" style="14"/>
    <col min="28" max="28" width="9" style="14" customWidth="1"/>
    <col min="29" max="16384" width="11" style="14"/>
  </cols>
  <sheetData>
    <row r="1" spans="1:268" ht="50.1" customHeight="1">
      <c r="A1" s="10"/>
      <c r="B1" s="64" t="s">
        <v>40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1"/>
      <c r="N1" s="12"/>
      <c r="O1" s="11"/>
      <c r="P1" s="11"/>
      <c r="Q1" s="13"/>
      <c r="R1" s="13"/>
      <c r="S1" s="13"/>
      <c r="T1" s="1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</row>
    <row r="2" spans="1:268" s="20" customFormat="1" ht="18.75" customHeight="1">
      <c r="A2" s="15"/>
      <c r="B2" s="1" t="s">
        <v>1</v>
      </c>
      <c r="C2" s="16"/>
      <c r="D2" s="16"/>
      <c r="E2" s="16"/>
      <c r="F2" s="16"/>
      <c r="G2" s="16"/>
      <c r="H2" s="16"/>
      <c r="I2" s="17"/>
      <c r="J2" s="18"/>
      <c r="K2" s="16"/>
      <c r="L2" s="18"/>
      <c r="M2" s="16"/>
      <c r="N2" s="19"/>
      <c r="O2" s="16"/>
      <c r="P2" s="16"/>
      <c r="Q2" s="17"/>
      <c r="R2" s="17"/>
      <c r="S2" s="17"/>
      <c r="T2" s="16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</row>
    <row r="3" spans="1:268" s="22" customFormat="1" ht="45" customHeight="1">
      <c r="A3" s="21"/>
      <c r="B3" s="2" t="s">
        <v>2</v>
      </c>
      <c r="C3" s="9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8" t="s">
        <v>9</v>
      </c>
      <c r="J3" s="4" t="s">
        <v>10</v>
      </c>
      <c r="K3" s="5" t="s">
        <v>11</v>
      </c>
      <c r="L3" s="4" t="s">
        <v>12</v>
      </c>
      <c r="M3" s="5" t="s">
        <v>13</v>
      </c>
      <c r="N3" s="6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7" t="s">
        <v>20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36" customFormat="1" ht="21" customHeight="1">
      <c r="A4" s="23"/>
      <c r="B4" s="24">
        <v>1.1000000000000001</v>
      </c>
      <c r="C4" s="25" t="s">
        <v>21</v>
      </c>
      <c r="D4" s="26" t="s">
        <v>22</v>
      </c>
      <c r="E4" s="26" t="s">
        <v>23</v>
      </c>
      <c r="F4" s="26" t="s">
        <v>24</v>
      </c>
      <c r="G4" s="26" t="s">
        <v>25</v>
      </c>
      <c r="H4" s="26">
        <v>12345</v>
      </c>
      <c r="I4" s="27" t="s">
        <v>26</v>
      </c>
      <c r="J4" s="28">
        <v>46785</v>
      </c>
      <c r="K4" s="29">
        <v>2</v>
      </c>
      <c r="L4" s="30">
        <f>IF(Table132[[#This Row],[購入日]]&lt;&gt;"",Table132[[#This Row],[購入日]]+(365*Table132[[#This Row],[予想寿命 (年数)]]),"")</f>
        <v>47515</v>
      </c>
      <c r="M4" s="31">
        <f ca="1">IF(Table132[[#This Row],[資産終了日]]&lt;&gt;"",(Table132[[#This Row],[資産終了日]]-(TODAY()))/30,"")</f>
        <v>64.63333333333334</v>
      </c>
      <c r="N4" s="32">
        <f>IF(Table132[[#This Row],[資産終了日]]&lt;&gt;"",(Table132[[#This Row],[資産終了日]]-90),"")</f>
        <v>47425</v>
      </c>
      <c r="O4" s="33">
        <v>5500</v>
      </c>
      <c r="P4" s="33">
        <v>2500</v>
      </c>
      <c r="Q4" s="34">
        <f>IF(Table132[[#This Row],[購入価格]]&lt;&gt;"",(Table132[[#This Row],[購入価格]]-Table132[[#This Row],[耐用年数終了時点での予想価値]])/Table132[[#This Row],[予想寿命 (年数)]],"")</f>
        <v>1500</v>
      </c>
      <c r="R4" s="34">
        <f>IF(Table132[[#This Row],[定額法の減価償却費 – 年]]&lt;&gt;"",Table132[[#This Row],[定額法の減価償却費 – 年]]/12,"")</f>
        <v>125</v>
      </c>
      <c r="S4" s="34">
        <f ca="1">IF(Table132[[#This Row],[購入日]]&lt;&gt;"",Table132[[#This Row],[購入日]] - (Table132[[#This Row],[定額法の減価償却費 – 年]] * (TODAY() - Table132[[#This Row],[購入日]]) / 365),"")</f>
        <v>51753.493150684932</v>
      </c>
      <c r="T4" s="35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</row>
    <row r="5" spans="1:268" s="36" customFormat="1" ht="21" customHeight="1">
      <c r="A5" s="23"/>
      <c r="B5" s="24">
        <v>1.23</v>
      </c>
      <c r="C5" s="25" t="s">
        <v>27</v>
      </c>
      <c r="D5" s="26" t="s">
        <v>28</v>
      </c>
      <c r="E5" s="26" t="s">
        <v>29</v>
      </c>
      <c r="F5" s="26" t="s">
        <v>24</v>
      </c>
      <c r="G5" s="26"/>
      <c r="H5" s="26">
        <v>56789</v>
      </c>
      <c r="I5" s="27" t="s">
        <v>30</v>
      </c>
      <c r="J5" s="28">
        <v>46788</v>
      </c>
      <c r="K5" s="29">
        <v>5</v>
      </c>
      <c r="L5" s="30">
        <f>IF(Table132[[#This Row],[購入日]]&lt;&gt;"",Table132[[#This Row],[購入日]]+(365*Table132[[#This Row],[予想寿命 (年数)]]),"")</f>
        <v>48613</v>
      </c>
      <c r="M5" s="31">
        <f ca="1">IF(Table132[[#This Row],[資産終了日]]&lt;&gt;"",(Table132[[#This Row],[資産終了日]]-(TODAY()))/30,"")</f>
        <v>101.23333333333333</v>
      </c>
      <c r="N5" s="32">
        <f>IF(Table132[[#This Row],[資産終了日]]&lt;&gt;"",(Table132[[#This Row],[資産終了日]]-90),"")</f>
        <v>48523</v>
      </c>
      <c r="O5" s="33">
        <v>1200</v>
      </c>
      <c r="P5" s="33">
        <v>1000</v>
      </c>
      <c r="Q5" s="34">
        <f>IF(Table132[[#This Row],[購入価格]]&lt;&gt;"",(Table132[[#This Row],[購入価格]]-Table132[[#This Row],[耐用年数終了時点での予想価値]])/Table132[[#This Row],[予想寿命 (年数)]],"")</f>
        <v>40</v>
      </c>
      <c r="R5" s="34">
        <f>IF(Table132[[#This Row],[定額法の減価償却費 – 年]]&lt;&gt;"",Table132[[#This Row],[定額法の減価償却費 – 年]]/12,"")</f>
        <v>3.3333333333333335</v>
      </c>
      <c r="S5" s="34">
        <f ca="1">IF(Table132[[#This Row],[購入日]]&lt;&gt;"",Table132[[#This Row],[購入日]] - (Table132[[#This Row],[定額法の減価償却費 – 年]] * (TODAY() - Table132[[#This Row],[購入日]]) / 365),"")</f>
        <v>46920.821917808222</v>
      </c>
      <c r="T5" s="35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</row>
    <row r="6" spans="1:268" s="36" customFormat="1" ht="21" customHeight="1">
      <c r="A6" s="23"/>
      <c r="B6" s="24"/>
      <c r="C6" s="25"/>
      <c r="D6" s="37"/>
      <c r="E6" s="37"/>
      <c r="F6" s="37"/>
      <c r="G6" s="37"/>
      <c r="H6" s="37"/>
      <c r="I6" s="27"/>
      <c r="J6" s="28"/>
      <c r="K6" s="29"/>
      <c r="L6" s="30" t="str">
        <f>IF(Table132[[#This Row],[購入日]]&lt;&gt;"",Table132[[#This Row],[購入日]]+(365*Table132[[#This Row],[予想寿命 (年数)]]),"")</f>
        <v/>
      </c>
      <c r="M6" s="31" t="str">
        <f ca="1">IF(Table132[[#This Row],[資産終了日]]&lt;&gt;"",(Table132[[#This Row],[資産終了日]]-(TODAY()))/30,"")</f>
        <v/>
      </c>
      <c r="N6" s="32" t="str">
        <f>IF(Table132[[#This Row],[資産終了日]]&lt;&gt;"",(Table132[[#This Row],[資産終了日]]-90),"")</f>
        <v/>
      </c>
      <c r="O6" s="33"/>
      <c r="P6" s="33"/>
      <c r="Q6" s="34" t="str">
        <f>IF(Table132[[#This Row],[購入価格]]&lt;&gt;"",(Table132[[#This Row],[購入価格]]-Table132[[#This Row],[耐用年数終了時点での予想価値]])/Table132[[#This Row],[予想寿命 (年数)]],"")</f>
        <v/>
      </c>
      <c r="R6" s="34" t="str">
        <f>IF(Table132[[#This Row],[定額法の減価償却費 – 年]]&lt;&gt;"",Table132[[#This Row],[定額法の減価償却費 – 年]]/12,"")</f>
        <v/>
      </c>
      <c r="S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" s="38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</row>
    <row r="7" spans="1:268" s="36" customFormat="1" ht="21" customHeight="1">
      <c r="A7" s="23"/>
      <c r="B7" s="24"/>
      <c r="C7" s="25"/>
      <c r="D7" s="26"/>
      <c r="E7" s="26"/>
      <c r="F7" s="26"/>
      <c r="G7" s="26"/>
      <c r="H7" s="26"/>
      <c r="I7" s="27"/>
      <c r="J7" s="28"/>
      <c r="K7" s="29"/>
      <c r="L7" s="30" t="str">
        <f>IF(Table132[[#This Row],[購入日]]&lt;&gt;"",Table132[[#This Row],[購入日]]+(365*Table132[[#This Row],[予想寿命 (年数)]]),"")</f>
        <v/>
      </c>
      <c r="M7" s="31" t="str">
        <f ca="1">IF(Table132[[#This Row],[資産終了日]]&lt;&gt;"",(Table132[[#This Row],[資産終了日]]-(TODAY()))/30,"")</f>
        <v/>
      </c>
      <c r="N7" s="32" t="str">
        <f>IF(Table132[[#This Row],[資産終了日]]&lt;&gt;"",(Table132[[#This Row],[資産終了日]]-90),"")</f>
        <v/>
      </c>
      <c r="O7" s="33"/>
      <c r="P7" s="33"/>
      <c r="Q7" s="34" t="str">
        <f>IF(Table132[[#This Row],[購入価格]]&lt;&gt;"",(Table132[[#This Row],[購入価格]]-Table132[[#This Row],[耐用年数終了時点での予想価値]])/Table132[[#This Row],[予想寿命 (年数)]],"")</f>
        <v/>
      </c>
      <c r="R7" s="34" t="str">
        <f>IF(Table132[[#This Row],[定額法の減価償却費 – 年]]&lt;&gt;"",Table132[[#This Row],[定額法の減価償却費 – 年]]/12,"")</f>
        <v/>
      </c>
      <c r="S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" s="35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</row>
    <row r="8" spans="1:268" s="36" customFormat="1" ht="21" customHeight="1">
      <c r="A8" s="23"/>
      <c r="B8" s="24"/>
      <c r="C8" s="25"/>
      <c r="D8" s="26"/>
      <c r="E8" s="26"/>
      <c r="F8" s="26"/>
      <c r="G8" s="26"/>
      <c r="H8" s="26"/>
      <c r="I8" s="27"/>
      <c r="J8" s="28"/>
      <c r="K8" s="29"/>
      <c r="L8" s="30" t="str">
        <f>IF(Table132[[#This Row],[購入日]]&lt;&gt;"",Table132[[#This Row],[購入日]]+(365*Table132[[#This Row],[予想寿命 (年数)]]),"")</f>
        <v/>
      </c>
      <c r="M8" s="31" t="str">
        <f ca="1">IF(Table132[[#This Row],[資産終了日]]&lt;&gt;"",(Table132[[#This Row],[資産終了日]]-(TODAY()))/30,"")</f>
        <v/>
      </c>
      <c r="N8" s="32" t="str">
        <f>IF(Table132[[#This Row],[資産終了日]]&lt;&gt;"",(Table132[[#This Row],[資産終了日]]-90),"")</f>
        <v/>
      </c>
      <c r="O8" s="33"/>
      <c r="P8" s="33"/>
      <c r="Q8" s="34" t="str">
        <f>IF(Table132[[#This Row],[購入価格]]&lt;&gt;"",(Table132[[#This Row],[購入価格]]-Table132[[#This Row],[耐用年数終了時点での予想価値]])/Table132[[#This Row],[予想寿命 (年数)]],"")</f>
        <v/>
      </c>
      <c r="R8" s="34" t="str">
        <f>IF(Table132[[#This Row],[定額法の減価償却費 – 年]]&lt;&gt;"",Table132[[#This Row],[定額法の減価償却費 – 年]]/12,"")</f>
        <v/>
      </c>
      <c r="S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" s="35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</row>
    <row r="9" spans="1:268" s="36" customFormat="1" ht="21" customHeight="1">
      <c r="A9" s="23"/>
      <c r="B9" s="24"/>
      <c r="C9" s="25"/>
      <c r="D9" s="39"/>
      <c r="E9" s="26"/>
      <c r="F9" s="26"/>
      <c r="G9" s="26"/>
      <c r="H9" s="26"/>
      <c r="I9" s="27"/>
      <c r="J9" s="40"/>
      <c r="K9" s="41"/>
      <c r="L9" s="30" t="str">
        <f>IF(Table132[[#This Row],[購入日]]&lt;&gt;"",Table132[[#This Row],[購入日]]+(365*Table132[[#This Row],[予想寿命 (年数)]]),"")</f>
        <v/>
      </c>
      <c r="M9" s="31" t="str">
        <f ca="1">IF(Table132[[#This Row],[資産終了日]]&lt;&gt;"",(Table132[[#This Row],[資産終了日]]-(TODAY()))/30,"")</f>
        <v/>
      </c>
      <c r="N9" s="32" t="str">
        <f>IF(Table132[[#This Row],[資産終了日]]&lt;&gt;"",(Table132[[#This Row],[資産終了日]]-90),"")</f>
        <v/>
      </c>
      <c r="O9" s="42"/>
      <c r="P9" s="42"/>
      <c r="Q9" s="34" t="str">
        <f>IF(Table132[[#This Row],[購入価格]]&lt;&gt;"",(Table132[[#This Row],[購入価格]]-Table132[[#This Row],[耐用年数終了時点での予想価値]])/Table132[[#This Row],[予想寿命 (年数)]],"")</f>
        <v/>
      </c>
      <c r="R9" s="34" t="str">
        <f>IF(Table132[[#This Row],[定額法の減価償却費 – 年]]&lt;&gt;"",Table132[[#This Row],[定額法の減価償却費 – 年]]/12,"")</f>
        <v/>
      </c>
      <c r="S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" s="4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</row>
    <row r="10" spans="1:268" s="36" customFormat="1" ht="21" customHeight="1">
      <c r="A10" s="23"/>
      <c r="B10" s="24"/>
      <c r="C10" s="25"/>
      <c r="D10" s="39"/>
      <c r="E10" s="26"/>
      <c r="F10" s="26"/>
      <c r="G10" s="26"/>
      <c r="H10" s="26"/>
      <c r="I10" s="27"/>
      <c r="J10" s="40"/>
      <c r="K10" s="41"/>
      <c r="L10" s="30" t="str">
        <f>IF(Table132[[#This Row],[購入日]]&lt;&gt;"",Table132[[#This Row],[購入日]]+(365*Table132[[#This Row],[予想寿命 (年数)]]),"")</f>
        <v/>
      </c>
      <c r="M10" s="31" t="str">
        <f ca="1">IF(Table132[[#This Row],[資産終了日]]&lt;&gt;"",(Table132[[#This Row],[資産終了日]]-(TODAY()))/30,"")</f>
        <v/>
      </c>
      <c r="N10" s="32" t="str">
        <f>IF(Table132[[#This Row],[資産終了日]]&lt;&gt;"",(Table132[[#This Row],[資産終了日]]-90),"")</f>
        <v/>
      </c>
      <c r="O10" s="42"/>
      <c r="P10" s="42"/>
      <c r="Q10" s="34" t="str">
        <f>IF(Table132[[#This Row],[購入価格]]&lt;&gt;"",(Table132[[#This Row],[購入価格]]-Table132[[#This Row],[耐用年数終了時点での予想価値]])/Table132[[#This Row],[予想寿命 (年数)]],"")</f>
        <v/>
      </c>
      <c r="R10" s="34" t="str">
        <f>IF(Table132[[#This Row],[定額法の減価償却費 – 年]]&lt;&gt;"",Table132[[#This Row],[定額法の減価償却費 – 年]]/12,"")</f>
        <v/>
      </c>
      <c r="S1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" s="4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</row>
    <row r="11" spans="1:268" s="36" customFormat="1" ht="21" customHeight="1">
      <c r="A11" s="23"/>
      <c r="B11" s="24"/>
      <c r="C11" s="25"/>
      <c r="D11" s="39"/>
      <c r="E11" s="26"/>
      <c r="F11" s="26"/>
      <c r="G11" s="26"/>
      <c r="H11" s="26"/>
      <c r="I11" s="27"/>
      <c r="J11" s="40"/>
      <c r="K11" s="41"/>
      <c r="L11" s="30" t="str">
        <f>IF(Table132[[#This Row],[購入日]]&lt;&gt;"",Table132[[#This Row],[購入日]]+(365*Table132[[#This Row],[予想寿命 (年数)]]),"")</f>
        <v/>
      </c>
      <c r="M11" s="31" t="str">
        <f ca="1">IF(Table132[[#This Row],[資産終了日]]&lt;&gt;"",(Table132[[#This Row],[資産終了日]]-(TODAY()))/30,"")</f>
        <v/>
      </c>
      <c r="N11" s="32" t="str">
        <f>IF(Table132[[#This Row],[資産終了日]]&lt;&gt;"",(Table132[[#This Row],[資産終了日]]-90),"")</f>
        <v/>
      </c>
      <c r="O11" s="42"/>
      <c r="P11" s="42"/>
      <c r="Q11" s="34" t="str">
        <f>IF(Table132[[#This Row],[購入価格]]&lt;&gt;"",(Table132[[#This Row],[購入価格]]-Table132[[#This Row],[耐用年数終了時点での予想価値]])/Table132[[#This Row],[予想寿命 (年数)]],"")</f>
        <v/>
      </c>
      <c r="R11" s="34" t="str">
        <f>IF(Table132[[#This Row],[定額法の減価償却費 – 年]]&lt;&gt;"",Table132[[#This Row],[定額法の減価償却費 – 年]]/12,"")</f>
        <v/>
      </c>
      <c r="S1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1" s="4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</row>
    <row r="12" spans="1:268" s="36" customFormat="1" ht="21" customHeight="1">
      <c r="A12" s="23"/>
      <c r="B12" s="24"/>
      <c r="C12" s="25"/>
      <c r="D12" s="39"/>
      <c r="E12" s="26"/>
      <c r="F12" s="26"/>
      <c r="G12" s="26"/>
      <c r="H12" s="26"/>
      <c r="I12" s="27"/>
      <c r="J12" s="40"/>
      <c r="K12" s="41"/>
      <c r="L12" s="30" t="str">
        <f>IF(Table132[[#This Row],[購入日]]&lt;&gt;"",Table132[[#This Row],[購入日]]+(365*Table132[[#This Row],[予想寿命 (年数)]]),"")</f>
        <v/>
      </c>
      <c r="M12" s="31" t="str">
        <f ca="1">IF(Table132[[#This Row],[資産終了日]]&lt;&gt;"",(Table132[[#This Row],[資産終了日]]-(TODAY()))/30,"")</f>
        <v/>
      </c>
      <c r="N12" s="32" t="str">
        <f>IF(Table132[[#This Row],[資産終了日]]&lt;&gt;"",(Table132[[#This Row],[資産終了日]]-90),"")</f>
        <v/>
      </c>
      <c r="O12" s="42"/>
      <c r="P12" s="42"/>
      <c r="Q12" s="34" t="str">
        <f>IF(Table132[[#This Row],[購入価格]]&lt;&gt;"",(Table132[[#This Row],[購入価格]]-Table132[[#This Row],[耐用年数終了時点での予想価値]])/Table132[[#This Row],[予想寿命 (年数)]],"")</f>
        <v/>
      </c>
      <c r="R12" s="34" t="str">
        <f>IF(Table132[[#This Row],[定額法の減価償却費 – 年]]&lt;&gt;"",Table132[[#This Row],[定額法の減価償却費 – 年]]/12,"")</f>
        <v/>
      </c>
      <c r="S1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2" s="4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</row>
    <row r="13" spans="1:268" s="36" customFormat="1" ht="21" customHeight="1">
      <c r="A13" s="23"/>
      <c r="B13" s="24"/>
      <c r="C13" s="25"/>
      <c r="D13" s="39"/>
      <c r="E13" s="26"/>
      <c r="F13" s="26"/>
      <c r="G13" s="26"/>
      <c r="H13" s="26"/>
      <c r="I13" s="27"/>
      <c r="J13" s="40"/>
      <c r="K13" s="41"/>
      <c r="L13" s="30" t="str">
        <f>IF(Table132[[#This Row],[購入日]]&lt;&gt;"",Table132[[#This Row],[購入日]]+(365*Table132[[#This Row],[予想寿命 (年数)]]),"")</f>
        <v/>
      </c>
      <c r="M13" s="31" t="str">
        <f ca="1">IF(Table132[[#This Row],[資産終了日]]&lt;&gt;"",(Table132[[#This Row],[資産終了日]]-(TODAY()))/30,"")</f>
        <v/>
      </c>
      <c r="N13" s="32" t="str">
        <f>IF(Table132[[#This Row],[資産終了日]]&lt;&gt;"",(Table132[[#This Row],[資産終了日]]-90),"")</f>
        <v/>
      </c>
      <c r="O13" s="42"/>
      <c r="P13" s="42"/>
      <c r="Q13" s="34" t="str">
        <f>IF(Table132[[#This Row],[購入価格]]&lt;&gt;"",(Table132[[#This Row],[購入価格]]-Table132[[#This Row],[耐用年数終了時点での予想価値]])/Table132[[#This Row],[予想寿命 (年数)]],"")</f>
        <v/>
      </c>
      <c r="R13" s="34" t="str">
        <f>IF(Table132[[#This Row],[定額法の減価償却費 – 年]]&lt;&gt;"",Table132[[#This Row],[定額法の減価償却費 – 年]]/12,"")</f>
        <v/>
      </c>
      <c r="S1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3" s="4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</row>
    <row r="14" spans="1:268" s="36" customFormat="1" ht="21" customHeight="1">
      <c r="A14" s="23"/>
      <c r="B14" s="24"/>
      <c r="C14" s="25"/>
      <c r="D14" s="39"/>
      <c r="E14" s="26"/>
      <c r="F14" s="26"/>
      <c r="G14" s="26"/>
      <c r="H14" s="26"/>
      <c r="I14" s="27"/>
      <c r="J14" s="40"/>
      <c r="K14" s="41"/>
      <c r="L14" s="30" t="str">
        <f>IF(Table132[[#This Row],[購入日]]&lt;&gt;"",Table132[[#This Row],[購入日]]+(365*Table132[[#This Row],[予想寿命 (年数)]]),"")</f>
        <v/>
      </c>
      <c r="M14" s="31" t="str">
        <f ca="1">IF(Table132[[#This Row],[資産終了日]]&lt;&gt;"",(Table132[[#This Row],[資産終了日]]-(TODAY()))/30,"")</f>
        <v/>
      </c>
      <c r="N14" s="32" t="str">
        <f>IF(Table132[[#This Row],[資産終了日]]&lt;&gt;"",(Table132[[#This Row],[資産終了日]]-90),"")</f>
        <v/>
      </c>
      <c r="O14" s="42"/>
      <c r="P14" s="42"/>
      <c r="Q14" s="34" t="str">
        <f>IF(Table132[[#This Row],[購入価格]]&lt;&gt;"",(Table132[[#This Row],[購入価格]]-Table132[[#This Row],[耐用年数終了時点での予想価値]])/Table132[[#This Row],[予想寿命 (年数)]],"")</f>
        <v/>
      </c>
      <c r="R14" s="34" t="str">
        <f>IF(Table132[[#This Row],[定額法の減価償却費 – 年]]&lt;&gt;"",Table132[[#This Row],[定額法の減価償却費 – 年]]/12,"")</f>
        <v/>
      </c>
      <c r="S1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4" s="4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</row>
    <row r="15" spans="1:268" s="36" customFormat="1" ht="21" customHeight="1">
      <c r="A15" s="23"/>
      <c r="B15" s="24"/>
      <c r="C15" s="25"/>
      <c r="D15" s="39"/>
      <c r="E15" s="26"/>
      <c r="F15" s="26"/>
      <c r="G15" s="26"/>
      <c r="H15" s="26"/>
      <c r="I15" s="27"/>
      <c r="J15" s="40"/>
      <c r="K15" s="41"/>
      <c r="L15" s="30" t="str">
        <f>IF(Table132[[#This Row],[購入日]]&lt;&gt;"",Table132[[#This Row],[購入日]]+(365*Table132[[#This Row],[予想寿命 (年数)]]),"")</f>
        <v/>
      </c>
      <c r="M15" s="31" t="str">
        <f ca="1">IF(Table132[[#This Row],[資産終了日]]&lt;&gt;"",(Table132[[#This Row],[資産終了日]]-(TODAY()))/30,"")</f>
        <v/>
      </c>
      <c r="N15" s="32" t="str">
        <f>IF(Table132[[#This Row],[資産終了日]]&lt;&gt;"",(Table132[[#This Row],[資産終了日]]-90),"")</f>
        <v/>
      </c>
      <c r="O15" s="42"/>
      <c r="P15" s="42"/>
      <c r="Q15" s="34" t="str">
        <f>IF(Table132[[#This Row],[購入価格]]&lt;&gt;"",(Table132[[#This Row],[購入価格]]-Table132[[#This Row],[耐用年数終了時点での予想価値]])/Table132[[#This Row],[予想寿命 (年数)]],"")</f>
        <v/>
      </c>
      <c r="R15" s="34" t="str">
        <f>IF(Table132[[#This Row],[定額法の減価償却費 – 年]]&lt;&gt;"",Table132[[#This Row],[定額法の減価償却費 – 年]]/12,"")</f>
        <v/>
      </c>
      <c r="S1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5" s="4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</row>
    <row r="16" spans="1:268" s="36" customFormat="1" ht="21" customHeight="1">
      <c r="A16" s="23"/>
      <c r="B16" s="24"/>
      <c r="C16" s="25"/>
      <c r="D16" s="39"/>
      <c r="E16" s="26"/>
      <c r="F16" s="26"/>
      <c r="G16" s="26"/>
      <c r="H16" s="26"/>
      <c r="I16" s="27"/>
      <c r="J16" s="40"/>
      <c r="K16" s="41"/>
      <c r="L16" s="30" t="str">
        <f>IF(Table132[[#This Row],[購入日]]&lt;&gt;"",Table132[[#This Row],[購入日]]+(365*Table132[[#This Row],[予想寿命 (年数)]]),"")</f>
        <v/>
      </c>
      <c r="M16" s="31" t="str">
        <f ca="1">IF(Table132[[#This Row],[資産終了日]]&lt;&gt;"",(Table132[[#This Row],[資産終了日]]-(TODAY()))/30,"")</f>
        <v/>
      </c>
      <c r="N16" s="32" t="str">
        <f>IF(Table132[[#This Row],[資産終了日]]&lt;&gt;"",(Table132[[#This Row],[資産終了日]]-90),"")</f>
        <v/>
      </c>
      <c r="O16" s="42"/>
      <c r="P16" s="42"/>
      <c r="Q16" s="34" t="str">
        <f>IF(Table132[[#This Row],[購入価格]]&lt;&gt;"",(Table132[[#This Row],[購入価格]]-Table132[[#This Row],[耐用年数終了時点での予想価値]])/Table132[[#This Row],[予想寿命 (年数)]],"")</f>
        <v/>
      </c>
      <c r="R16" s="34" t="str">
        <f>IF(Table132[[#This Row],[定額法の減価償却費 – 年]]&lt;&gt;"",Table132[[#This Row],[定額法の減価償却費 – 年]]/12,"")</f>
        <v/>
      </c>
      <c r="S1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6" s="4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</row>
    <row r="17" spans="1:268" s="36" customFormat="1" ht="21" customHeight="1">
      <c r="A17" s="23"/>
      <c r="B17" s="24"/>
      <c r="C17" s="25"/>
      <c r="D17" s="39"/>
      <c r="E17" s="26"/>
      <c r="F17" s="26"/>
      <c r="G17" s="26"/>
      <c r="H17" s="26"/>
      <c r="I17" s="27"/>
      <c r="J17" s="40"/>
      <c r="K17" s="41"/>
      <c r="L17" s="30" t="str">
        <f>IF(Table132[[#This Row],[購入日]]&lt;&gt;"",Table132[[#This Row],[購入日]]+(365*Table132[[#This Row],[予想寿命 (年数)]]),"")</f>
        <v/>
      </c>
      <c r="M17" s="31" t="str">
        <f ca="1">IF(Table132[[#This Row],[資産終了日]]&lt;&gt;"",(Table132[[#This Row],[資産終了日]]-(TODAY()))/30,"")</f>
        <v/>
      </c>
      <c r="N17" s="32" t="str">
        <f>IF(Table132[[#This Row],[資産終了日]]&lt;&gt;"",(Table132[[#This Row],[資産終了日]]-90),"")</f>
        <v/>
      </c>
      <c r="O17" s="42"/>
      <c r="P17" s="42"/>
      <c r="Q17" s="34" t="str">
        <f>IF(Table132[[#This Row],[購入価格]]&lt;&gt;"",(Table132[[#This Row],[購入価格]]-Table132[[#This Row],[耐用年数終了時点での予想価値]])/Table132[[#This Row],[予想寿命 (年数)]],"")</f>
        <v/>
      </c>
      <c r="R17" s="34" t="str">
        <f>IF(Table132[[#This Row],[定額法の減価償却費 – 年]]&lt;&gt;"",Table132[[#This Row],[定額法の減価償却費 – 年]]/12,"")</f>
        <v/>
      </c>
      <c r="S1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7" s="4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</row>
    <row r="18" spans="1:268" s="36" customFormat="1" ht="21" customHeight="1">
      <c r="A18" s="23"/>
      <c r="B18" s="24"/>
      <c r="C18" s="25"/>
      <c r="D18" s="26"/>
      <c r="E18" s="26"/>
      <c r="F18" s="26"/>
      <c r="G18" s="26"/>
      <c r="H18" s="26"/>
      <c r="I18" s="27"/>
      <c r="J18" s="28"/>
      <c r="K18" s="29"/>
      <c r="L18" s="30" t="str">
        <f>IF(Table132[[#This Row],[購入日]]&lt;&gt;"",Table132[[#This Row],[購入日]]+(365*Table132[[#This Row],[予想寿命 (年数)]]),"")</f>
        <v/>
      </c>
      <c r="M18" s="31" t="str">
        <f ca="1">IF(Table132[[#This Row],[資産終了日]]&lt;&gt;"",(Table132[[#This Row],[資産終了日]]-(TODAY()))/30,"")</f>
        <v/>
      </c>
      <c r="N18" s="32" t="str">
        <f>IF(Table132[[#This Row],[資産終了日]]&lt;&gt;"",(Table132[[#This Row],[資産終了日]]-90),"")</f>
        <v/>
      </c>
      <c r="O18" s="33"/>
      <c r="P18" s="33"/>
      <c r="Q18" s="34" t="str">
        <f>IF(Table132[[#This Row],[購入価格]]&lt;&gt;"",(Table132[[#This Row],[購入価格]]-Table132[[#This Row],[耐用年数終了時点での予想価値]])/Table132[[#This Row],[予想寿命 (年数)]],"")</f>
        <v/>
      </c>
      <c r="R18" s="34" t="str">
        <f>IF(Table132[[#This Row],[定額法の減価償却費 – 年]]&lt;&gt;"",Table132[[#This Row],[定額法の減価償却費 – 年]]/12,"")</f>
        <v/>
      </c>
      <c r="S1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8" s="35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</row>
    <row r="19" spans="1:268" s="36" customFormat="1" ht="21" customHeight="1">
      <c r="A19" s="23"/>
      <c r="B19" s="24"/>
      <c r="C19" s="25"/>
      <c r="D19" s="26"/>
      <c r="E19" s="26"/>
      <c r="F19" s="26"/>
      <c r="G19" s="26"/>
      <c r="H19" s="26"/>
      <c r="I19" s="27"/>
      <c r="J19" s="28"/>
      <c r="K19" s="29"/>
      <c r="L19" s="30" t="str">
        <f>IF(Table132[[#This Row],[購入日]]&lt;&gt;"",Table132[[#This Row],[購入日]]+(365*Table132[[#This Row],[予想寿命 (年数)]]),"")</f>
        <v/>
      </c>
      <c r="M19" s="31" t="str">
        <f ca="1">IF(Table132[[#This Row],[資産終了日]]&lt;&gt;"",(Table132[[#This Row],[資産終了日]]-(TODAY()))/30,"")</f>
        <v/>
      </c>
      <c r="N19" s="32" t="str">
        <f>IF(Table132[[#This Row],[資産終了日]]&lt;&gt;"",(Table132[[#This Row],[資産終了日]]-90),"")</f>
        <v/>
      </c>
      <c r="O19" s="33"/>
      <c r="P19" s="33"/>
      <c r="Q19" s="34" t="str">
        <f>IF(Table132[[#This Row],[購入価格]]&lt;&gt;"",(Table132[[#This Row],[購入価格]]-Table132[[#This Row],[耐用年数終了時点での予想価値]])/Table132[[#This Row],[予想寿命 (年数)]],"")</f>
        <v/>
      </c>
      <c r="R19" s="34" t="str">
        <f>IF(Table132[[#This Row],[定額法の減価償却費 – 年]]&lt;&gt;"",Table132[[#This Row],[定額法の減価償却費 – 年]]/12,"")</f>
        <v/>
      </c>
      <c r="S1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9" s="3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</row>
    <row r="20" spans="1:268" s="36" customFormat="1" ht="21" customHeight="1">
      <c r="A20" s="23"/>
      <c r="B20" s="24"/>
      <c r="C20" s="25"/>
      <c r="D20" s="37"/>
      <c r="E20" s="37"/>
      <c r="F20" s="37"/>
      <c r="G20" s="37"/>
      <c r="H20" s="37"/>
      <c r="I20" s="27"/>
      <c r="J20" s="28"/>
      <c r="K20" s="29"/>
      <c r="L20" s="30" t="str">
        <f>IF(Table132[[#This Row],[購入日]]&lt;&gt;"",Table132[[#This Row],[購入日]]+(365*Table132[[#This Row],[予想寿命 (年数)]]),"")</f>
        <v/>
      </c>
      <c r="M20" s="31" t="str">
        <f ca="1">IF(Table132[[#This Row],[資産終了日]]&lt;&gt;"",(Table132[[#This Row],[資産終了日]]-(TODAY()))/30,"")</f>
        <v/>
      </c>
      <c r="N20" s="32" t="str">
        <f>IF(Table132[[#This Row],[資産終了日]]&lt;&gt;"",(Table132[[#This Row],[資産終了日]]-90),"")</f>
        <v/>
      </c>
      <c r="O20" s="33"/>
      <c r="P20" s="33"/>
      <c r="Q20" s="34" t="str">
        <f>IF(Table132[[#This Row],[購入価格]]&lt;&gt;"",(Table132[[#This Row],[購入価格]]-Table132[[#This Row],[耐用年数終了時点での予想価値]])/Table132[[#This Row],[予想寿命 (年数)]],"")</f>
        <v/>
      </c>
      <c r="R20" s="34" t="str">
        <f>IF(Table132[[#This Row],[定額法の減価償却費 – 年]]&lt;&gt;"",Table132[[#This Row],[定額法の減価償却費 – 年]]/12,"")</f>
        <v/>
      </c>
      <c r="S2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0" s="38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</row>
    <row r="21" spans="1:268" s="36" customFormat="1" ht="21" customHeight="1">
      <c r="A21" s="23"/>
      <c r="B21" s="24"/>
      <c r="C21" s="25"/>
      <c r="D21" s="37"/>
      <c r="E21" s="44"/>
      <c r="F21" s="44"/>
      <c r="G21" s="44"/>
      <c r="H21" s="44"/>
      <c r="I21" s="27"/>
      <c r="J21" s="40"/>
      <c r="K21" s="41"/>
      <c r="L21" s="30" t="str">
        <f>IF(Table132[[#This Row],[購入日]]&lt;&gt;"",Table132[[#This Row],[購入日]]+(365*Table132[[#This Row],[予想寿命 (年数)]]),"")</f>
        <v/>
      </c>
      <c r="M21" s="31" t="str">
        <f ca="1">IF(Table132[[#This Row],[資産終了日]]&lt;&gt;"",(Table132[[#This Row],[資産終了日]]-(TODAY()))/30,"")</f>
        <v/>
      </c>
      <c r="N21" s="32" t="str">
        <f>IF(Table132[[#This Row],[資産終了日]]&lt;&gt;"",(Table132[[#This Row],[資産終了日]]-90),"")</f>
        <v/>
      </c>
      <c r="O21" s="42"/>
      <c r="P21" s="42"/>
      <c r="Q21" s="34" t="str">
        <f>IF(Table132[[#This Row],[購入価格]]&lt;&gt;"",(Table132[[#This Row],[購入価格]]-Table132[[#This Row],[耐用年数終了時点での予想価値]])/Table132[[#This Row],[予想寿命 (年数)]],"")</f>
        <v/>
      </c>
      <c r="R21" s="34" t="str">
        <f>IF(Table132[[#This Row],[定額法の減価償却費 – 年]]&lt;&gt;"",Table132[[#This Row],[定額法の減価償却費 – 年]]/12,"")</f>
        <v/>
      </c>
      <c r="S2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1" s="4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</row>
    <row r="22" spans="1:268" s="36" customFormat="1" ht="21" customHeight="1">
      <c r="A22" s="23"/>
      <c r="B22" s="24"/>
      <c r="C22" s="25"/>
      <c r="D22" s="37"/>
      <c r="E22" s="44"/>
      <c r="F22" s="44"/>
      <c r="G22" s="44"/>
      <c r="H22" s="44"/>
      <c r="I22" s="27"/>
      <c r="J22" s="40"/>
      <c r="K22" s="41"/>
      <c r="L22" s="30" t="str">
        <f>IF(Table132[[#This Row],[購入日]]&lt;&gt;"",Table132[[#This Row],[購入日]]+(365*Table132[[#This Row],[予想寿命 (年数)]]),"")</f>
        <v/>
      </c>
      <c r="M22" s="31" t="str">
        <f ca="1">IF(Table132[[#This Row],[資産終了日]]&lt;&gt;"",(Table132[[#This Row],[資産終了日]]-(TODAY()))/30,"")</f>
        <v/>
      </c>
      <c r="N22" s="32" t="str">
        <f>IF(Table132[[#This Row],[資産終了日]]&lt;&gt;"",(Table132[[#This Row],[資産終了日]]-90),"")</f>
        <v/>
      </c>
      <c r="O22" s="42"/>
      <c r="P22" s="42"/>
      <c r="Q22" s="34" t="str">
        <f>IF(Table132[[#This Row],[購入価格]]&lt;&gt;"",(Table132[[#This Row],[購入価格]]-Table132[[#This Row],[耐用年数終了時点での予想価値]])/Table132[[#This Row],[予想寿命 (年数)]],"")</f>
        <v/>
      </c>
      <c r="R22" s="34" t="str">
        <f>IF(Table132[[#This Row],[定額法の減価償却費 – 年]]&lt;&gt;"",Table132[[#This Row],[定額法の減価償却費 – 年]]/12,"")</f>
        <v/>
      </c>
      <c r="S2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2" s="4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</row>
    <row r="23" spans="1:268" s="36" customFormat="1" ht="21" customHeight="1">
      <c r="A23" s="23"/>
      <c r="B23" s="24"/>
      <c r="C23" s="25"/>
      <c r="D23" s="37"/>
      <c r="E23" s="44"/>
      <c r="F23" s="44"/>
      <c r="G23" s="44"/>
      <c r="H23" s="44"/>
      <c r="I23" s="27"/>
      <c r="J23" s="40"/>
      <c r="K23" s="41"/>
      <c r="L23" s="30" t="str">
        <f>IF(Table132[[#This Row],[購入日]]&lt;&gt;"",Table132[[#This Row],[購入日]]+(365*Table132[[#This Row],[予想寿命 (年数)]]),"")</f>
        <v/>
      </c>
      <c r="M23" s="31" t="str">
        <f ca="1">IF(Table132[[#This Row],[資産終了日]]&lt;&gt;"",(Table132[[#This Row],[資産終了日]]-(TODAY()))/30,"")</f>
        <v/>
      </c>
      <c r="N23" s="32" t="str">
        <f>IF(Table132[[#This Row],[資産終了日]]&lt;&gt;"",(Table132[[#This Row],[資産終了日]]-90),"")</f>
        <v/>
      </c>
      <c r="O23" s="42"/>
      <c r="P23" s="42"/>
      <c r="Q23" s="34" t="str">
        <f>IF(Table132[[#This Row],[購入価格]]&lt;&gt;"",(Table132[[#This Row],[購入価格]]-Table132[[#This Row],[耐用年数終了時点での予想価値]])/Table132[[#This Row],[予想寿命 (年数)]],"")</f>
        <v/>
      </c>
      <c r="R23" s="34" t="str">
        <f>IF(Table132[[#This Row],[定額法の減価償却費 – 年]]&lt;&gt;"",Table132[[#This Row],[定額法の減価償却費 – 年]]/12,"")</f>
        <v/>
      </c>
      <c r="S2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3" s="4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</row>
    <row r="24" spans="1:268" s="36" customFormat="1" ht="21" customHeight="1">
      <c r="A24" s="23"/>
      <c r="B24" s="24"/>
      <c r="C24" s="25"/>
      <c r="D24" s="37"/>
      <c r="E24" s="44"/>
      <c r="F24" s="44"/>
      <c r="G24" s="44"/>
      <c r="H24" s="44"/>
      <c r="I24" s="27"/>
      <c r="J24" s="40"/>
      <c r="K24" s="41"/>
      <c r="L24" s="30" t="str">
        <f>IF(Table132[[#This Row],[購入日]]&lt;&gt;"",Table132[[#This Row],[購入日]]+(365*Table132[[#This Row],[予想寿命 (年数)]]),"")</f>
        <v/>
      </c>
      <c r="M24" s="31" t="str">
        <f ca="1">IF(Table132[[#This Row],[資産終了日]]&lt;&gt;"",(Table132[[#This Row],[資産終了日]]-(TODAY()))/30,"")</f>
        <v/>
      </c>
      <c r="N24" s="32" t="str">
        <f>IF(Table132[[#This Row],[資産終了日]]&lt;&gt;"",(Table132[[#This Row],[資産終了日]]-90),"")</f>
        <v/>
      </c>
      <c r="O24" s="42"/>
      <c r="P24" s="42"/>
      <c r="Q24" s="34" t="str">
        <f>IF(Table132[[#This Row],[購入価格]]&lt;&gt;"",(Table132[[#This Row],[購入価格]]-Table132[[#This Row],[耐用年数終了時点での予想価値]])/Table132[[#This Row],[予想寿命 (年数)]],"")</f>
        <v/>
      </c>
      <c r="R24" s="34" t="str">
        <f>IF(Table132[[#This Row],[定額法の減価償却費 – 年]]&lt;&gt;"",Table132[[#This Row],[定額法の減価償却費 – 年]]/12,"")</f>
        <v/>
      </c>
      <c r="S2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4" s="4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</row>
    <row r="25" spans="1:268" s="36" customFormat="1" ht="21" customHeight="1">
      <c r="A25" s="23"/>
      <c r="B25" s="24"/>
      <c r="C25" s="25"/>
      <c r="D25" s="37"/>
      <c r="E25" s="44"/>
      <c r="F25" s="44"/>
      <c r="G25" s="44"/>
      <c r="H25" s="44"/>
      <c r="I25" s="27"/>
      <c r="J25" s="40"/>
      <c r="K25" s="41"/>
      <c r="L25" s="30" t="str">
        <f>IF(Table132[[#This Row],[購入日]]&lt;&gt;"",Table132[[#This Row],[購入日]]+(365*Table132[[#This Row],[予想寿命 (年数)]]),"")</f>
        <v/>
      </c>
      <c r="M25" s="31" t="str">
        <f ca="1">IF(Table132[[#This Row],[資産終了日]]&lt;&gt;"",(Table132[[#This Row],[資産終了日]]-(TODAY()))/30,"")</f>
        <v/>
      </c>
      <c r="N25" s="32" t="str">
        <f>IF(Table132[[#This Row],[資産終了日]]&lt;&gt;"",(Table132[[#This Row],[資産終了日]]-90),"")</f>
        <v/>
      </c>
      <c r="O25" s="42"/>
      <c r="P25" s="42"/>
      <c r="Q25" s="34" t="str">
        <f>IF(Table132[[#This Row],[購入価格]]&lt;&gt;"",(Table132[[#This Row],[購入価格]]-Table132[[#This Row],[耐用年数終了時点での予想価値]])/Table132[[#This Row],[予想寿命 (年数)]],"")</f>
        <v/>
      </c>
      <c r="R25" s="34" t="str">
        <f>IF(Table132[[#This Row],[定額法の減価償却費 – 年]]&lt;&gt;"",Table132[[#This Row],[定額法の減価償却費 – 年]]/12,"")</f>
        <v/>
      </c>
      <c r="S2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5" s="4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</row>
    <row r="26" spans="1:268" s="36" customFormat="1" ht="21" customHeight="1">
      <c r="A26" s="23"/>
      <c r="B26" s="24"/>
      <c r="C26" s="25"/>
      <c r="D26" s="37"/>
      <c r="E26" s="44"/>
      <c r="F26" s="44"/>
      <c r="G26" s="44"/>
      <c r="H26" s="44"/>
      <c r="I26" s="27"/>
      <c r="J26" s="40"/>
      <c r="K26" s="41"/>
      <c r="L26" s="30" t="str">
        <f>IF(Table132[[#This Row],[購入日]]&lt;&gt;"",Table132[[#This Row],[購入日]]+(365*Table132[[#This Row],[予想寿命 (年数)]]),"")</f>
        <v/>
      </c>
      <c r="M26" s="31" t="str">
        <f ca="1">IF(Table132[[#This Row],[資産終了日]]&lt;&gt;"",(Table132[[#This Row],[資産終了日]]-(TODAY()))/30,"")</f>
        <v/>
      </c>
      <c r="N26" s="32" t="str">
        <f>IF(Table132[[#This Row],[資産終了日]]&lt;&gt;"",(Table132[[#This Row],[資産終了日]]-90),"")</f>
        <v/>
      </c>
      <c r="O26" s="42"/>
      <c r="P26" s="42"/>
      <c r="Q26" s="34" t="str">
        <f>IF(Table132[[#This Row],[購入価格]]&lt;&gt;"",(Table132[[#This Row],[購入価格]]-Table132[[#This Row],[耐用年数終了時点での予想価値]])/Table132[[#This Row],[予想寿命 (年数)]],"")</f>
        <v/>
      </c>
      <c r="R26" s="34" t="str">
        <f>IF(Table132[[#This Row],[定額法の減価償却費 – 年]]&lt;&gt;"",Table132[[#This Row],[定額法の減価償却費 – 年]]/12,"")</f>
        <v/>
      </c>
      <c r="S2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6" s="4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</row>
    <row r="27" spans="1:268" s="36" customFormat="1" ht="21" customHeight="1">
      <c r="A27" s="23"/>
      <c r="B27" s="24"/>
      <c r="C27" s="25"/>
      <c r="D27" s="37"/>
      <c r="E27" s="44"/>
      <c r="F27" s="44"/>
      <c r="G27" s="44"/>
      <c r="H27" s="44"/>
      <c r="I27" s="27"/>
      <c r="J27" s="40"/>
      <c r="K27" s="41"/>
      <c r="L27" s="30" t="str">
        <f>IF(Table132[[#This Row],[購入日]]&lt;&gt;"",Table132[[#This Row],[購入日]]+(365*Table132[[#This Row],[予想寿命 (年数)]]),"")</f>
        <v/>
      </c>
      <c r="M27" s="31" t="str">
        <f ca="1">IF(Table132[[#This Row],[資産終了日]]&lt;&gt;"",(Table132[[#This Row],[資産終了日]]-(TODAY()))/30,"")</f>
        <v/>
      </c>
      <c r="N27" s="32" t="str">
        <f>IF(Table132[[#This Row],[資産終了日]]&lt;&gt;"",(Table132[[#This Row],[資産終了日]]-90),"")</f>
        <v/>
      </c>
      <c r="O27" s="42"/>
      <c r="P27" s="42"/>
      <c r="Q27" s="34" t="str">
        <f>IF(Table132[[#This Row],[購入価格]]&lt;&gt;"",(Table132[[#This Row],[購入価格]]-Table132[[#This Row],[耐用年数終了時点での予想価値]])/Table132[[#This Row],[予想寿命 (年数)]],"")</f>
        <v/>
      </c>
      <c r="R27" s="34" t="str">
        <f>IF(Table132[[#This Row],[定額法の減価償却費 – 年]]&lt;&gt;"",Table132[[#This Row],[定額法の減価償却費 – 年]]/12,"")</f>
        <v/>
      </c>
      <c r="S2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7" s="4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</row>
    <row r="28" spans="1:268" s="36" customFormat="1" ht="21" customHeight="1">
      <c r="A28" s="23"/>
      <c r="B28" s="24"/>
      <c r="C28" s="25"/>
      <c r="D28" s="37"/>
      <c r="E28" s="44"/>
      <c r="F28" s="44"/>
      <c r="G28" s="44"/>
      <c r="H28" s="44"/>
      <c r="I28" s="27"/>
      <c r="J28" s="40"/>
      <c r="K28" s="41"/>
      <c r="L28" s="30" t="str">
        <f>IF(Table132[[#This Row],[購入日]]&lt;&gt;"",Table132[[#This Row],[購入日]]+(365*Table132[[#This Row],[予想寿命 (年数)]]),"")</f>
        <v/>
      </c>
      <c r="M28" s="31" t="str">
        <f ca="1">IF(Table132[[#This Row],[資産終了日]]&lt;&gt;"",(Table132[[#This Row],[資産終了日]]-(TODAY()))/30,"")</f>
        <v/>
      </c>
      <c r="N28" s="32" t="str">
        <f>IF(Table132[[#This Row],[資産終了日]]&lt;&gt;"",(Table132[[#This Row],[資産終了日]]-90),"")</f>
        <v/>
      </c>
      <c r="O28" s="42"/>
      <c r="P28" s="42"/>
      <c r="Q28" s="34" t="str">
        <f>IF(Table132[[#This Row],[購入価格]]&lt;&gt;"",(Table132[[#This Row],[購入価格]]-Table132[[#This Row],[耐用年数終了時点での予想価値]])/Table132[[#This Row],[予想寿命 (年数)]],"")</f>
        <v/>
      </c>
      <c r="R28" s="34" t="str">
        <f>IF(Table132[[#This Row],[定額法の減価償却費 – 年]]&lt;&gt;"",Table132[[#This Row],[定額法の減価償却費 – 年]]/12,"")</f>
        <v/>
      </c>
      <c r="S2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8" s="4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</row>
    <row r="29" spans="1:268" s="36" customFormat="1" ht="21" customHeight="1">
      <c r="A29" s="23"/>
      <c r="B29" s="24"/>
      <c r="C29" s="25"/>
      <c r="D29" s="37"/>
      <c r="E29" s="44"/>
      <c r="F29" s="44"/>
      <c r="G29" s="44"/>
      <c r="H29" s="44"/>
      <c r="I29" s="27"/>
      <c r="J29" s="40"/>
      <c r="K29" s="41"/>
      <c r="L29" s="30" t="str">
        <f>IF(Table132[[#This Row],[購入日]]&lt;&gt;"",Table132[[#This Row],[購入日]]+(365*Table132[[#This Row],[予想寿命 (年数)]]),"")</f>
        <v/>
      </c>
      <c r="M29" s="31" t="str">
        <f ca="1">IF(Table132[[#This Row],[資産終了日]]&lt;&gt;"",(Table132[[#This Row],[資産終了日]]-(TODAY()))/30,"")</f>
        <v/>
      </c>
      <c r="N29" s="32" t="str">
        <f>IF(Table132[[#This Row],[資産終了日]]&lt;&gt;"",(Table132[[#This Row],[資産終了日]]-90),"")</f>
        <v/>
      </c>
      <c r="O29" s="42"/>
      <c r="P29" s="42"/>
      <c r="Q29" s="34" t="str">
        <f>IF(Table132[[#This Row],[購入価格]]&lt;&gt;"",(Table132[[#This Row],[購入価格]]-Table132[[#This Row],[耐用年数終了時点での予想価値]])/Table132[[#This Row],[予想寿命 (年数)]],"")</f>
        <v/>
      </c>
      <c r="R29" s="34" t="str">
        <f>IF(Table132[[#This Row],[定額法の減価償却費 – 年]]&lt;&gt;"",Table132[[#This Row],[定額法の減価償却費 – 年]]/12,"")</f>
        <v/>
      </c>
      <c r="S2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29" s="4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</row>
    <row r="30" spans="1:268" s="36" customFormat="1" ht="21" customHeight="1">
      <c r="A30" s="23"/>
      <c r="B30" s="24"/>
      <c r="C30" s="25"/>
      <c r="D30" s="37"/>
      <c r="E30" s="44"/>
      <c r="F30" s="44"/>
      <c r="G30" s="44"/>
      <c r="H30" s="44"/>
      <c r="I30" s="27"/>
      <c r="J30" s="40"/>
      <c r="K30" s="41"/>
      <c r="L30" s="30" t="str">
        <f>IF(Table132[[#This Row],[購入日]]&lt;&gt;"",Table132[[#This Row],[購入日]]+(365*Table132[[#This Row],[予想寿命 (年数)]]),"")</f>
        <v/>
      </c>
      <c r="M30" s="31" t="str">
        <f ca="1">IF(Table132[[#This Row],[資産終了日]]&lt;&gt;"",(Table132[[#This Row],[資産終了日]]-(TODAY()))/30,"")</f>
        <v/>
      </c>
      <c r="N30" s="32" t="str">
        <f>IF(Table132[[#This Row],[資産終了日]]&lt;&gt;"",(Table132[[#This Row],[資産終了日]]-90),"")</f>
        <v/>
      </c>
      <c r="O30" s="42"/>
      <c r="P30" s="42"/>
      <c r="Q30" s="34" t="str">
        <f>IF(Table132[[#This Row],[購入価格]]&lt;&gt;"",(Table132[[#This Row],[購入価格]]-Table132[[#This Row],[耐用年数終了時点での予想価値]])/Table132[[#This Row],[予想寿命 (年数)]],"")</f>
        <v/>
      </c>
      <c r="R30" s="34" t="str">
        <f>IF(Table132[[#This Row],[定額法の減価償却費 – 年]]&lt;&gt;"",Table132[[#This Row],[定額法の減価償却費 – 年]]/12,"")</f>
        <v/>
      </c>
      <c r="S3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0" s="4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</row>
    <row r="31" spans="1:268" s="36" customFormat="1" ht="21" customHeight="1">
      <c r="A31" s="23"/>
      <c r="B31" s="24"/>
      <c r="C31" s="25"/>
      <c r="D31" s="37"/>
      <c r="E31" s="44"/>
      <c r="F31" s="44"/>
      <c r="G31" s="44"/>
      <c r="H31" s="44"/>
      <c r="I31" s="27"/>
      <c r="J31" s="40"/>
      <c r="K31" s="41"/>
      <c r="L31" s="30" t="str">
        <f>IF(Table132[[#This Row],[購入日]]&lt;&gt;"",Table132[[#This Row],[購入日]]+(365*Table132[[#This Row],[予想寿命 (年数)]]),"")</f>
        <v/>
      </c>
      <c r="M31" s="31" t="str">
        <f ca="1">IF(Table132[[#This Row],[資産終了日]]&lt;&gt;"",(Table132[[#This Row],[資産終了日]]-(TODAY()))/30,"")</f>
        <v/>
      </c>
      <c r="N31" s="32" t="str">
        <f>IF(Table132[[#This Row],[資産終了日]]&lt;&gt;"",(Table132[[#This Row],[資産終了日]]-90),"")</f>
        <v/>
      </c>
      <c r="O31" s="42"/>
      <c r="P31" s="42"/>
      <c r="Q31" s="34" t="str">
        <f>IF(Table132[[#This Row],[購入価格]]&lt;&gt;"",(Table132[[#This Row],[購入価格]]-Table132[[#This Row],[耐用年数終了時点での予想価値]])/Table132[[#This Row],[予想寿命 (年数)]],"")</f>
        <v/>
      </c>
      <c r="R31" s="34" t="str">
        <f>IF(Table132[[#This Row],[定額法の減価償却費 – 年]]&lt;&gt;"",Table132[[#This Row],[定額法の減価償却費 – 年]]/12,"")</f>
        <v/>
      </c>
      <c r="S3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1" s="4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</row>
    <row r="32" spans="1:268" s="36" customFormat="1" ht="21" customHeight="1">
      <c r="A32" s="23"/>
      <c r="B32" s="24"/>
      <c r="C32" s="25"/>
      <c r="D32" s="39"/>
      <c r="E32" s="39"/>
      <c r="F32" s="39"/>
      <c r="G32" s="39"/>
      <c r="H32" s="39"/>
      <c r="I32" s="27"/>
      <c r="J32" s="40"/>
      <c r="K32" s="41"/>
      <c r="L32" s="30" t="str">
        <f>IF(Table132[[#This Row],[購入日]]&lt;&gt;"",Table132[[#This Row],[購入日]]+(365*Table132[[#This Row],[予想寿命 (年数)]]),"")</f>
        <v/>
      </c>
      <c r="M32" s="31" t="str">
        <f ca="1">IF(Table132[[#This Row],[資産終了日]]&lt;&gt;"",(Table132[[#This Row],[資産終了日]]-(TODAY()))/30,"")</f>
        <v/>
      </c>
      <c r="N32" s="32" t="str">
        <f>IF(Table132[[#This Row],[資産終了日]]&lt;&gt;"",(Table132[[#This Row],[資産終了日]]-90),"")</f>
        <v/>
      </c>
      <c r="O32" s="42"/>
      <c r="P32" s="42"/>
      <c r="Q32" s="34" t="str">
        <f>IF(Table132[[#This Row],[購入価格]]&lt;&gt;"",(Table132[[#This Row],[購入価格]]-Table132[[#This Row],[耐用年数終了時点での予想価値]])/Table132[[#This Row],[予想寿命 (年数)]],"")</f>
        <v/>
      </c>
      <c r="R32" s="34" t="str">
        <f>IF(Table132[[#This Row],[定額法の減価償却費 – 年]]&lt;&gt;"",Table132[[#This Row],[定額法の減価償却費 – 年]]/12,"")</f>
        <v/>
      </c>
      <c r="S3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2" s="4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</row>
    <row r="33" spans="1:268" s="36" customFormat="1" ht="21" customHeight="1">
      <c r="A33" s="23"/>
      <c r="B33" s="24"/>
      <c r="C33" s="25"/>
      <c r="D33" s="39"/>
      <c r="E33" s="39"/>
      <c r="F33" s="39"/>
      <c r="G33" s="39"/>
      <c r="H33" s="39"/>
      <c r="I33" s="27"/>
      <c r="J33" s="40"/>
      <c r="K33" s="41"/>
      <c r="L33" s="30" t="str">
        <f>IF(Table132[[#This Row],[購入日]]&lt;&gt;"",Table132[[#This Row],[購入日]]+(365*Table132[[#This Row],[予想寿命 (年数)]]),"")</f>
        <v/>
      </c>
      <c r="M33" s="31" t="str">
        <f ca="1">IF(Table132[[#This Row],[資産終了日]]&lt;&gt;"",(Table132[[#This Row],[資産終了日]]-(TODAY()))/30,"")</f>
        <v/>
      </c>
      <c r="N33" s="32" t="str">
        <f>IF(Table132[[#This Row],[資産終了日]]&lt;&gt;"",(Table132[[#This Row],[資産終了日]]-90),"")</f>
        <v/>
      </c>
      <c r="O33" s="42"/>
      <c r="P33" s="42"/>
      <c r="Q33" s="34" t="str">
        <f>IF(Table132[[#This Row],[購入価格]]&lt;&gt;"",(Table132[[#This Row],[購入価格]]-Table132[[#This Row],[耐用年数終了時点での予想価値]])/Table132[[#This Row],[予想寿命 (年数)]],"")</f>
        <v/>
      </c>
      <c r="R33" s="34" t="str">
        <f>IF(Table132[[#This Row],[定額法の減価償却費 – 年]]&lt;&gt;"",Table132[[#This Row],[定額法の減価償却費 – 年]]/12,"")</f>
        <v/>
      </c>
      <c r="S3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3" s="4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</row>
    <row r="34" spans="1:268" s="36" customFormat="1" ht="21" customHeight="1">
      <c r="A34" s="23"/>
      <c r="B34" s="24"/>
      <c r="C34" s="25"/>
      <c r="D34" s="39"/>
      <c r="E34" s="39"/>
      <c r="F34" s="39"/>
      <c r="G34" s="39"/>
      <c r="H34" s="39"/>
      <c r="I34" s="27"/>
      <c r="J34" s="40"/>
      <c r="K34" s="41"/>
      <c r="L34" s="30" t="str">
        <f>IF(Table132[[#This Row],[購入日]]&lt;&gt;"",Table132[[#This Row],[購入日]]+(365*Table132[[#This Row],[予想寿命 (年数)]]),"")</f>
        <v/>
      </c>
      <c r="M34" s="31" t="str">
        <f ca="1">IF(Table132[[#This Row],[資産終了日]]&lt;&gt;"",(Table132[[#This Row],[資産終了日]]-(TODAY()))/30,"")</f>
        <v/>
      </c>
      <c r="N34" s="32" t="str">
        <f>IF(Table132[[#This Row],[資産終了日]]&lt;&gt;"",(Table132[[#This Row],[資産終了日]]-90),"")</f>
        <v/>
      </c>
      <c r="O34" s="42"/>
      <c r="P34" s="42"/>
      <c r="Q34" s="34" t="str">
        <f>IF(Table132[[#This Row],[購入価格]]&lt;&gt;"",(Table132[[#This Row],[購入価格]]-Table132[[#This Row],[耐用年数終了時点での予想価値]])/Table132[[#This Row],[予想寿命 (年数)]],"")</f>
        <v/>
      </c>
      <c r="R34" s="34" t="str">
        <f>IF(Table132[[#This Row],[定額法の減価償却費 – 年]]&lt;&gt;"",Table132[[#This Row],[定額法の減価償却費 – 年]]/12,"")</f>
        <v/>
      </c>
      <c r="S3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4" s="4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</row>
    <row r="35" spans="1:268" s="36" customFormat="1" ht="21" customHeight="1">
      <c r="A35" s="23"/>
      <c r="B35" s="24"/>
      <c r="C35" s="25"/>
      <c r="D35" s="39"/>
      <c r="E35" s="39"/>
      <c r="F35" s="39"/>
      <c r="G35" s="39"/>
      <c r="H35" s="39"/>
      <c r="I35" s="27"/>
      <c r="J35" s="40"/>
      <c r="K35" s="41"/>
      <c r="L35" s="30" t="str">
        <f>IF(Table132[[#This Row],[購入日]]&lt;&gt;"",Table132[[#This Row],[購入日]]+(365*Table132[[#This Row],[予想寿命 (年数)]]),"")</f>
        <v/>
      </c>
      <c r="M35" s="31" t="str">
        <f ca="1">IF(Table132[[#This Row],[資産終了日]]&lt;&gt;"",(Table132[[#This Row],[資産終了日]]-(TODAY()))/30,"")</f>
        <v/>
      </c>
      <c r="N35" s="32" t="str">
        <f>IF(Table132[[#This Row],[資産終了日]]&lt;&gt;"",(Table132[[#This Row],[資産終了日]]-90),"")</f>
        <v/>
      </c>
      <c r="O35" s="42"/>
      <c r="P35" s="42"/>
      <c r="Q35" s="34" t="str">
        <f>IF(Table132[[#This Row],[購入価格]]&lt;&gt;"",(Table132[[#This Row],[購入価格]]-Table132[[#This Row],[耐用年数終了時点での予想価値]])/Table132[[#This Row],[予想寿命 (年数)]],"")</f>
        <v/>
      </c>
      <c r="R35" s="34" t="str">
        <f>IF(Table132[[#This Row],[定額法の減価償却費 – 年]]&lt;&gt;"",Table132[[#This Row],[定額法の減価償却費 – 年]]/12,"")</f>
        <v/>
      </c>
      <c r="S3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5" s="4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</row>
    <row r="36" spans="1:268" s="36" customFormat="1" ht="21" customHeight="1">
      <c r="A36" s="23"/>
      <c r="B36" s="24"/>
      <c r="C36" s="25"/>
      <c r="D36" s="39"/>
      <c r="E36" s="39"/>
      <c r="F36" s="39"/>
      <c r="G36" s="39"/>
      <c r="H36" s="39"/>
      <c r="I36" s="27"/>
      <c r="J36" s="40"/>
      <c r="K36" s="41"/>
      <c r="L36" s="30" t="str">
        <f>IF(Table132[[#This Row],[購入日]]&lt;&gt;"",Table132[[#This Row],[購入日]]+(365*Table132[[#This Row],[予想寿命 (年数)]]),"")</f>
        <v/>
      </c>
      <c r="M36" s="31" t="str">
        <f ca="1">IF(Table132[[#This Row],[資産終了日]]&lt;&gt;"",(Table132[[#This Row],[資産終了日]]-(TODAY()))/30,"")</f>
        <v/>
      </c>
      <c r="N36" s="32" t="str">
        <f>IF(Table132[[#This Row],[資産終了日]]&lt;&gt;"",(Table132[[#This Row],[資産終了日]]-90),"")</f>
        <v/>
      </c>
      <c r="O36" s="42"/>
      <c r="P36" s="42"/>
      <c r="Q36" s="34" t="str">
        <f>IF(Table132[[#This Row],[購入価格]]&lt;&gt;"",(Table132[[#This Row],[購入価格]]-Table132[[#This Row],[耐用年数終了時点での予想価値]])/Table132[[#This Row],[予想寿命 (年数)]],"")</f>
        <v/>
      </c>
      <c r="R36" s="34" t="str">
        <f>IF(Table132[[#This Row],[定額法の減価償却費 – 年]]&lt;&gt;"",Table132[[#This Row],[定額法の減価償却費 – 年]]/12,"")</f>
        <v/>
      </c>
      <c r="S3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6" s="4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</row>
    <row r="37" spans="1:268" s="36" customFormat="1" ht="21" customHeight="1">
      <c r="A37" s="23"/>
      <c r="B37" s="24"/>
      <c r="C37" s="25"/>
      <c r="D37" s="39"/>
      <c r="E37" s="39"/>
      <c r="F37" s="39"/>
      <c r="G37" s="39"/>
      <c r="H37" s="39"/>
      <c r="I37" s="27"/>
      <c r="J37" s="40"/>
      <c r="K37" s="41"/>
      <c r="L37" s="30" t="str">
        <f>IF(Table132[[#This Row],[購入日]]&lt;&gt;"",Table132[[#This Row],[購入日]]+(365*Table132[[#This Row],[予想寿命 (年数)]]),"")</f>
        <v/>
      </c>
      <c r="M37" s="31" t="str">
        <f ca="1">IF(Table132[[#This Row],[資産終了日]]&lt;&gt;"",(Table132[[#This Row],[資産終了日]]-(TODAY()))/30,"")</f>
        <v/>
      </c>
      <c r="N37" s="32" t="str">
        <f>IF(Table132[[#This Row],[資産終了日]]&lt;&gt;"",(Table132[[#This Row],[資産終了日]]-90),"")</f>
        <v/>
      </c>
      <c r="O37" s="42"/>
      <c r="P37" s="42"/>
      <c r="Q37" s="34" t="str">
        <f>IF(Table132[[#This Row],[購入価格]]&lt;&gt;"",(Table132[[#This Row],[購入価格]]-Table132[[#This Row],[耐用年数終了時点での予想価値]])/Table132[[#This Row],[予想寿命 (年数)]],"")</f>
        <v/>
      </c>
      <c r="R37" s="34" t="str">
        <f>IF(Table132[[#This Row],[定額法の減価償却費 – 年]]&lt;&gt;"",Table132[[#This Row],[定額法の減価償却費 – 年]]/12,"")</f>
        <v/>
      </c>
      <c r="S3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7" s="4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</row>
    <row r="38" spans="1:268" s="36" customFormat="1" ht="21" customHeight="1">
      <c r="A38" s="23"/>
      <c r="B38" s="24"/>
      <c r="C38" s="25"/>
      <c r="D38" s="39"/>
      <c r="E38" s="39"/>
      <c r="F38" s="39"/>
      <c r="G38" s="39"/>
      <c r="H38" s="39"/>
      <c r="I38" s="27"/>
      <c r="J38" s="40"/>
      <c r="K38" s="41"/>
      <c r="L38" s="30" t="str">
        <f>IF(Table132[[#This Row],[購入日]]&lt;&gt;"",Table132[[#This Row],[購入日]]+(365*Table132[[#This Row],[予想寿命 (年数)]]),"")</f>
        <v/>
      </c>
      <c r="M38" s="31" t="str">
        <f ca="1">IF(Table132[[#This Row],[資産終了日]]&lt;&gt;"",(Table132[[#This Row],[資産終了日]]-(TODAY()))/30,"")</f>
        <v/>
      </c>
      <c r="N38" s="32" t="str">
        <f>IF(Table132[[#This Row],[資産終了日]]&lt;&gt;"",(Table132[[#This Row],[資産終了日]]-90),"")</f>
        <v/>
      </c>
      <c r="O38" s="42"/>
      <c r="P38" s="42"/>
      <c r="Q38" s="34" t="str">
        <f>IF(Table132[[#This Row],[購入価格]]&lt;&gt;"",(Table132[[#This Row],[購入価格]]-Table132[[#This Row],[耐用年数終了時点での予想価値]])/Table132[[#This Row],[予想寿命 (年数)]],"")</f>
        <v/>
      </c>
      <c r="R38" s="34" t="str">
        <f>IF(Table132[[#This Row],[定額法の減価償却費 – 年]]&lt;&gt;"",Table132[[#This Row],[定額法の減価償却費 – 年]]/12,"")</f>
        <v/>
      </c>
      <c r="S3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8" s="4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</row>
    <row r="39" spans="1:268" s="36" customFormat="1" ht="21" customHeight="1">
      <c r="A39" s="23"/>
      <c r="B39" s="24"/>
      <c r="C39" s="25"/>
      <c r="D39" s="39"/>
      <c r="E39" s="39"/>
      <c r="F39" s="39"/>
      <c r="G39" s="39"/>
      <c r="H39" s="39"/>
      <c r="I39" s="27"/>
      <c r="J39" s="40"/>
      <c r="K39" s="41"/>
      <c r="L39" s="30" t="str">
        <f>IF(Table132[[#This Row],[購入日]]&lt;&gt;"",Table132[[#This Row],[購入日]]+(365*Table132[[#This Row],[予想寿命 (年数)]]),"")</f>
        <v/>
      </c>
      <c r="M39" s="31" t="str">
        <f ca="1">IF(Table132[[#This Row],[資産終了日]]&lt;&gt;"",(Table132[[#This Row],[資産終了日]]-(TODAY()))/30,"")</f>
        <v/>
      </c>
      <c r="N39" s="32" t="str">
        <f>IF(Table132[[#This Row],[資産終了日]]&lt;&gt;"",(Table132[[#This Row],[資産終了日]]-90),"")</f>
        <v/>
      </c>
      <c r="O39" s="42"/>
      <c r="P39" s="42"/>
      <c r="Q39" s="34" t="str">
        <f>IF(Table132[[#This Row],[購入価格]]&lt;&gt;"",(Table132[[#This Row],[購入価格]]-Table132[[#This Row],[耐用年数終了時点での予想価値]])/Table132[[#This Row],[予想寿命 (年数)]],"")</f>
        <v/>
      </c>
      <c r="R39" s="34" t="str">
        <f>IF(Table132[[#This Row],[定額法の減価償却費 – 年]]&lt;&gt;"",Table132[[#This Row],[定額法の減価償却費 – 年]]/12,"")</f>
        <v/>
      </c>
      <c r="S3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39" s="4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</row>
    <row r="40" spans="1:268" s="36" customFormat="1" ht="21" customHeight="1">
      <c r="A40" s="23"/>
      <c r="B40" s="24"/>
      <c r="C40" s="25"/>
      <c r="D40" s="39"/>
      <c r="E40" s="39"/>
      <c r="F40" s="39"/>
      <c r="G40" s="39"/>
      <c r="H40" s="39"/>
      <c r="I40" s="27"/>
      <c r="J40" s="40"/>
      <c r="K40" s="41"/>
      <c r="L40" s="30" t="str">
        <f>IF(Table132[[#This Row],[購入日]]&lt;&gt;"",Table132[[#This Row],[購入日]]+(365*Table132[[#This Row],[予想寿命 (年数)]]),"")</f>
        <v/>
      </c>
      <c r="M40" s="31" t="str">
        <f ca="1">IF(Table132[[#This Row],[資産終了日]]&lt;&gt;"",(Table132[[#This Row],[資産終了日]]-(TODAY()))/30,"")</f>
        <v/>
      </c>
      <c r="N40" s="32" t="str">
        <f>IF(Table132[[#This Row],[資産終了日]]&lt;&gt;"",(Table132[[#This Row],[資産終了日]]-90),"")</f>
        <v/>
      </c>
      <c r="O40" s="42"/>
      <c r="P40" s="42"/>
      <c r="Q40" s="34" t="str">
        <f>IF(Table132[[#This Row],[購入価格]]&lt;&gt;"",(Table132[[#This Row],[購入価格]]-Table132[[#This Row],[耐用年数終了時点での予想価値]])/Table132[[#This Row],[予想寿命 (年数)]],"")</f>
        <v/>
      </c>
      <c r="R40" s="34" t="str">
        <f>IF(Table132[[#This Row],[定額法の減価償却費 – 年]]&lt;&gt;"",Table132[[#This Row],[定額法の減価償却費 – 年]]/12,"")</f>
        <v/>
      </c>
      <c r="S4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0" s="4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</row>
    <row r="41" spans="1:268" s="36" customFormat="1" ht="21" customHeight="1">
      <c r="A41" s="23"/>
      <c r="B41" s="24"/>
      <c r="C41" s="25"/>
      <c r="D41" s="39"/>
      <c r="E41" s="39"/>
      <c r="F41" s="39"/>
      <c r="G41" s="39"/>
      <c r="H41" s="39"/>
      <c r="I41" s="27"/>
      <c r="J41" s="40"/>
      <c r="K41" s="41"/>
      <c r="L41" s="30" t="str">
        <f>IF(Table132[[#This Row],[購入日]]&lt;&gt;"",Table132[[#This Row],[購入日]]+(365*Table132[[#This Row],[予想寿命 (年数)]]),"")</f>
        <v/>
      </c>
      <c r="M41" s="31" t="str">
        <f ca="1">IF(Table132[[#This Row],[資産終了日]]&lt;&gt;"",(Table132[[#This Row],[資産終了日]]-(TODAY()))/30,"")</f>
        <v/>
      </c>
      <c r="N41" s="32" t="str">
        <f>IF(Table132[[#This Row],[資産終了日]]&lt;&gt;"",(Table132[[#This Row],[資産終了日]]-90),"")</f>
        <v/>
      </c>
      <c r="O41" s="42"/>
      <c r="P41" s="42"/>
      <c r="Q41" s="34" t="str">
        <f>IF(Table132[[#This Row],[購入価格]]&lt;&gt;"",(Table132[[#This Row],[購入価格]]-Table132[[#This Row],[耐用年数終了時点での予想価値]])/Table132[[#This Row],[予想寿命 (年数)]],"")</f>
        <v/>
      </c>
      <c r="R41" s="34" t="str">
        <f>IF(Table132[[#This Row],[定額法の減価償却費 – 年]]&lt;&gt;"",Table132[[#This Row],[定額法の減価償却費 – 年]]/12,"")</f>
        <v/>
      </c>
      <c r="S4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1" s="4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</row>
    <row r="42" spans="1:268" s="36" customFormat="1" ht="21" customHeight="1">
      <c r="A42" s="23"/>
      <c r="B42" s="24"/>
      <c r="C42" s="25"/>
      <c r="D42" s="39"/>
      <c r="E42" s="39"/>
      <c r="F42" s="39"/>
      <c r="G42" s="39"/>
      <c r="H42" s="39"/>
      <c r="I42" s="27"/>
      <c r="J42" s="40"/>
      <c r="K42" s="41"/>
      <c r="L42" s="30" t="str">
        <f>IF(Table132[[#This Row],[購入日]]&lt;&gt;"",Table132[[#This Row],[購入日]]+(365*Table132[[#This Row],[予想寿命 (年数)]]),"")</f>
        <v/>
      </c>
      <c r="M42" s="31" t="str">
        <f ca="1">IF(Table132[[#This Row],[資産終了日]]&lt;&gt;"",(Table132[[#This Row],[資産終了日]]-(TODAY()))/30,"")</f>
        <v/>
      </c>
      <c r="N42" s="32" t="str">
        <f>IF(Table132[[#This Row],[資産終了日]]&lt;&gt;"",(Table132[[#This Row],[資産終了日]]-90),"")</f>
        <v/>
      </c>
      <c r="O42" s="42"/>
      <c r="P42" s="42"/>
      <c r="Q42" s="34" t="str">
        <f>IF(Table132[[#This Row],[購入価格]]&lt;&gt;"",(Table132[[#This Row],[購入価格]]-Table132[[#This Row],[耐用年数終了時点での予想価値]])/Table132[[#This Row],[予想寿命 (年数)]],"")</f>
        <v/>
      </c>
      <c r="R42" s="34" t="str">
        <f>IF(Table132[[#This Row],[定額法の減価償却費 – 年]]&lt;&gt;"",Table132[[#This Row],[定額法の減価償却費 – 年]]/12,"")</f>
        <v/>
      </c>
      <c r="S4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2" s="4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</row>
    <row r="43" spans="1:268" s="36" customFormat="1" ht="21" customHeight="1">
      <c r="A43" s="23"/>
      <c r="B43" s="24"/>
      <c r="C43" s="25"/>
      <c r="D43" s="37"/>
      <c r="E43" s="44"/>
      <c r="F43" s="44"/>
      <c r="G43" s="44"/>
      <c r="H43" s="44"/>
      <c r="I43" s="27"/>
      <c r="J43" s="40"/>
      <c r="K43" s="41"/>
      <c r="L43" s="30" t="str">
        <f>IF(Table132[[#This Row],[購入日]]&lt;&gt;"",Table132[[#This Row],[購入日]]+(365*Table132[[#This Row],[予想寿命 (年数)]]),"")</f>
        <v/>
      </c>
      <c r="M43" s="31" t="str">
        <f ca="1">IF(Table132[[#This Row],[資産終了日]]&lt;&gt;"",(Table132[[#This Row],[資産終了日]]-(TODAY()))/30,"")</f>
        <v/>
      </c>
      <c r="N43" s="32" t="str">
        <f>IF(Table132[[#This Row],[資産終了日]]&lt;&gt;"",(Table132[[#This Row],[資産終了日]]-90),"")</f>
        <v/>
      </c>
      <c r="O43" s="42"/>
      <c r="P43" s="42"/>
      <c r="Q43" s="34" t="str">
        <f>IF(Table132[[#This Row],[購入価格]]&lt;&gt;"",(Table132[[#This Row],[購入価格]]-Table132[[#This Row],[耐用年数終了時点での予想価値]])/Table132[[#This Row],[予想寿命 (年数)]],"")</f>
        <v/>
      </c>
      <c r="R43" s="34" t="str">
        <f>IF(Table132[[#This Row],[定額法の減価償却費 – 年]]&lt;&gt;"",Table132[[#This Row],[定額法の減価償却費 – 年]]/12,"")</f>
        <v/>
      </c>
      <c r="S4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3" s="4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</row>
    <row r="44" spans="1:268" s="36" customFormat="1" ht="21" customHeight="1">
      <c r="A44" s="23"/>
      <c r="B44" s="24"/>
      <c r="C44" s="25"/>
      <c r="D44" s="37"/>
      <c r="E44" s="44"/>
      <c r="F44" s="44"/>
      <c r="G44" s="44"/>
      <c r="H44" s="44"/>
      <c r="I44" s="27"/>
      <c r="J44" s="40"/>
      <c r="K44" s="41"/>
      <c r="L44" s="30" t="str">
        <f>IF(Table132[[#This Row],[購入日]]&lt;&gt;"",Table132[[#This Row],[購入日]]+(365*Table132[[#This Row],[予想寿命 (年数)]]),"")</f>
        <v/>
      </c>
      <c r="M44" s="31" t="str">
        <f ca="1">IF(Table132[[#This Row],[資産終了日]]&lt;&gt;"",(Table132[[#This Row],[資産終了日]]-(TODAY()))/30,"")</f>
        <v/>
      </c>
      <c r="N44" s="32" t="str">
        <f>IF(Table132[[#This Row],[資産終了日]]&lt;&gt;"",(Table132[[#This Row],[資産終了日]]-90),"")</f>
        <v/>
      </c>
      <c r="O44" s="42"/>
      <c r="P44" s="42"/>
      <c r="Q44" s="34" t="str">
        <f>IF(Table132[[#This Row],[購入価格]]&lt;&gt;"",(Table132[[#This Row],[購入価格]]-Table132[[#This Row],[耐用年数終了時点での予想価値]])/Table132[[#This Row],[予想寿命 (年数)]],"")</f>
        <v/>
      </c>
      <c r="R44" s="34" t="str">
        <f>IF(Table132[[#This Row],[定額法の減価償却費 – 年]]&lt;&gt;"",Table132[[#This Row],[定額法の減価償却費 – 年]]/12,"")</f>
        <v/>
      </c>
      <c r="S4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4" s="4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</row>
    <row r="45" spans="1:268" s="36" customFormat="1" ht="21" customHeight="1">
      <c r="A45" s="23"/>
      <c r="B45" s="24"/>
      <c r="C45" s="25"/>
      <c r="D45" s="37"/>
      <c r="E45" s="44"/>
      <c r="F45" s="44"/>
      <c r="G45" s="44"/>
      <c r="H45" s="44"/>
      <c r="I45" s="27"/>
      <c r="J45" s="40"/>
      <c r="K45" s="41"/>
      <c r="L45" s="30" t="str">
        <f>IF(Table132[[#This Row],[購入日]]&lt;&gt;"",Table132[[#This Row],[購入日]]+(365*Table132[[#This Row],[予想寿命 (年数)]]),"")</f>
        <v/>
      </c>
      <c r="M45" s="31" t="str">
        <f ca="1">IF(Table132[[#This Row],[資産終了日]]&lt;&gt;"",(Table132[[#This Row],[資産終了日]]-(TODAY()))/30,"")</f>
        <v/>
      </c>
      <c r="N45" s="32" t="str">
        <f>IF(Table132[[#This Row],[資産終了日]]&lt;&gt;"",(Table132[[#This Row],[資産終了日]]-90),"")</f>
        <v/>
      </c>
      <c r="O45" s="42"/>
      <c r="P45" s="42"/>
      <c r="Q45" s="34" t="str">
        <f>IF(Table132[[#This Row],[購入価格]]&lt;&gt;"",(Table132[[#This Row],[購入価格]]-Table132[[#This Row],[耐用年数終了時点での予想価値]])/Table132[[#This Row],[予想寿命 (年数)]],"")</f>
        <v/>
      </c>
      <c r="R45" s="34" t="str">
        <f>IF(Table132[[#This Row],[定額法の減価償却費 – 年]]&lt;&gt;"",Table132[[#This Row],[定額法の減価償却費 – 年]]/12,"")</f>
        <v/>
      </c>
      <c r="S4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5" s="4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</row>
    <row r="46" spans="1:268" s="36" customFormat="1" ht="21" customHeight="1">
      <c r="A46" s="23"/>
      <c r="B46" s="24"/>
      <c r="C46" s="25"/>
      <c r="D46" s="37"/>
      <c r="E46" s="44"/>
      <c r="F46" s="44"/>
      <c r="G46" s="44"/>
      <c r="H46" s="44"/>
      <c r="I46" s="27"/>
      <c r="J46" s="40"/>
      <c r="K46" s="41"/>
      <c r="L46" s="30" t="str">
        <f>IF(Table132[[#This Row],[購入日]]&lt;&gt;"",Table132[[#This Row],[購入日]]+(365*Table132[[#This Row],[予想寿命 (年数)]]),"")</f>
        <v/>
      </c>
      <c r="M46" s="31" t="str">
        <f ca="1">IF(Table132[[#This Row],[資産終了日]]&lt;&gt;"",(Table132[[#This Row],[資産終了日]]-(TODAY()))/30,"")</f>
        <v/>
      </c>
      <c r="N46" s="32" t="str">
        <f>IF(Table132[[#This Row],[資産終了日]]&lt;&gt;"",(Table132[[#This Row],[資産終了日]]-90),"")</f>
        <v/>
      </c>
      <c r="O46" s="42"/>
      <c r="P46" s="42"/>
      <c r="Q46" s="34" t="str">
        <f>IF(Table132[[#This Row],[購入価格]]&lt;&gt;"",(Table132[[#This Row],[購入価格]]-Table132[[#This Row],[耐用年数終了時点での予想価値]])/Table132[[#This Row],[予想寿命 (年数)]],"")</f>
        <v/>
      </c>
      <c r="R46" s="34" t="str">
        <f>IF(Table132[[#This Row],[定額法の減価償却費 – 年]]&lt;&gt;"",Table132[[#This Row],[定額法の減価償却費 – 年]]/12,"")</f>
        <v/>
      </c>
      <c r="S4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6" s="4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</row>
    <row r="47" spans="1:268" s="36" customFormat="1" ht="21" customHeight="1">
      <c r="A47" s="23"/>
      <c r="B47" s="24"/>
      <c r="C47" s="25"/>
      <c r="D47" s="37"/>
      <c r="E47" s="44"/>
      <c r="F47" s="44"/>
      <c r="G47" s="44"/>
      <c r="H47" s="44"/>
      <c r="I47" s="27"/>
      <c r="J47" s="40"/>
      <c r="K47" s="41"/>
      <c r="L47" s="30" t="str">
        <f>IF(Table132[[#This Row],[購入日]]&lt;&gt;"",Table132[[#This Row],[購入日]]+(365*Table132[[#This Row],[予想寿命 (年数)]]),"")</f>
        <v/>
      </c>
      <c r="M47" s="31" t="str">
        <f ca="1">IF(Table132[[#This Row],[資産終了日]]&lt;&gt;"",(Table132[[#This Row],[資産終了日]]-(TODAY()))/30,"")</f>
        <v/>
      </c>
      <c r="N47" s="32" t="str">
        <f>IF(Table132[[#This Row],[資産終了日]]&lt;&gt;"",(Table132[[#This Row],[資産終了日]]-90),"")</f>
        <v/>
      </c>
      <c r="O47" s="42"/>
      <c r="P47" s="42"/>
      <c r="Q47" s="34" t="str">
        <f>IF(Table132[[#This Row],[購入価格]]&lt;&gt;"",(Table132[[#This Row],[購入価格]]-Table132[[#This Row],[耐用年数終了時点での予想価値]])/Table132[[#This Row],[予想寿命 (年数)]],"")</f>
        <v/>
      </c>
      <c r="R47" s="34" t="str">
        <f>IF(Table132[[#This Row],[定額法の減価償却費 – 年]]&lt;&gt;"",Table132[[#This Row],[定額法の減価償却費 – 年]]/12,"")</f>
        <v/>
      </c>
      <c r="S4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7" s="4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</row>
    <row r="48" spans="1:268" s="36" customFormat="1" ht="21" customHeight="1">
      <c r="A48" s="23"/>
      <c r="B48" s="24"/>
      <c r="C48" s="25"/>
      <c r="D48" s="37"/>
      <c r="E48" s="44"/>
      <c r="F48" s="44"/>
      <c r="G48" s="44"/>
      <c r="H48" s="44"/>
      <c r="I48" s="27"/>
      <c r="J48" s="40"/>
      <c r="K48" s="41"/>
      <c r="L48" s="30" t="str">
        <f>IF(Table132[[#This Row],[購入日]]&lt;&gt;"",Table132[[#This Row],[購入日]]+(365*Table132[[#This Row],[予想寿命 (年数)]]),"")</f>
        <v/>
      </c>
      <c r="M48" s="31" t="str">
        <f ca="1">IF(Table132[[#This Row],[資産終了日]]&lt;&gt;"",(Table132[[#This Row],[資産終了日]]-(TODAY()))/30,"")</f>
        <v/>
      </c>
      <c r="N48" s="32" t="str">
        <f>IF(Table132[[#This Row],[資産終了日]]&lt;&gt;"",(Table132[[#This Row],[資産終了日]]-90),"")</f>
        <v/>
      </c>
      <c r="O48" s="42"/>
      <c r="P48" s="42"/>
      <c r="Q48" s="34" t="str">
        <f>IF(Table132[[#This Row],[購入価格]]&lt;&gt;"",(Table132[[#This Row],[購入価格]]-Table132[[#This Row],[耐用年数終了時点での予想価値]])/Table132[[#This Row],[予想寿命 (年数)]],"")</f>
        <v/>
      </c>
      <c r="R48" s="34" t="str">
        <f>IF(Table132[[#This Row],[定額法の減価償却費 – 年]]&lt;&gt;"",Table132[[#This Row],[定額法の減価償却費 – 年]]/12,"")</f>
        <v/>
      </c>
      <c r="S4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8" s="4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</row>
    <row r="49" spans="1:268" s="36" customFormat="1" ht="21" customHeight="1">
      <c r="A49" s="23"/>
      <c r="B49" s="24"/>
      <c r="C49" s="25"/>
      <c r="D49" s="37"/>
      <c r="E49" s="44"/>
      <c r="F49" s="44"/>
      <c r="G49" s="44"/>
      <c r="H49" s="44"/>
      <c r="I49" s="27"/>
      <c r="J49" s="40"/>
      <c r="K49" s="41"/>
      <c r="L49" s="30" t="str">
        <f>IF(Table132[[#This Row],[購入日]]&lt;&gt;"",Table132[[#This Row],[購入日]]+(365*Table132[[#This Row],[予想寿命 (年数)]]),"")</f>
        <v/>
      </c>
      <c r="M49" s="31" t="str">
        <f ca="1">IF(Table132[[#This Row],[資産終了日]]&lt;&gt;"",(Table132[[#This Row],[資産終了日]]-(TODAY()))/30,"")</f>
        <v/>
      </c>
      <c r="N49" s="32" t="str">
        <f>IF(Table132[[#This Row],[資産終了日]]&lt;&gt;"",(Table132[[#This Row],[資産終了日]]-90),"")</f>
        <v/>
      </c>
      <c r="O49" s="42"/>
      <c r="P49" s="42"/>
      <c r="Q49" s="34" t="str">
        <f>IF(Table132[[#This Row],[購入価格]]&lt;&gt;"",(Table132[[#This Row],[購入価格]]-Table132[[#This Row],[耐用年数終了時点での予想価値]])/Table132[[#This Row],[予想寿命 (年数)]],"")</f>
        <v/>
      </c>
      <c r="R49" s="34" t="str">
        <f>IF(Table132[[#This Row],[定額法の減価償却費 – 年]]&lt;&gt;"",Table132[[#This Row],[定額法の減価償却費 – 年]]/12,"")</f>
        <v/>
      </c>
      <c r="S4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49" s="4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</row>
    <row r="50" spans="1:268" s="36" customFormat="1" ht="21" customHeight="1">
      <c r="A50" s="23"/>
      <c r="B50" s="24"/>
      <c r="C50" s="25"/>
      <c r="D50" s="37"/>
      <c r="E50" s="44"/>
      <c r="F50" s="44"/>
      <c r="G50" s="44"/>
      <c r="H50" s="44"/>
      <c r="I50" s="27"/>
      <c r="J50" s="40"/>
      <c r="K50" s="41"/>
      <c r="L50" s="30" t="str">
        <f>IF(Table132[[#This Row],[購入日]]&lt;&gt;"",Table132[[#This Row],[購入日]]+(365*Table132[[#This Row],[予想寿命 (年数)]]),"")</f>
        <v/>
      </c>
      <c r="M50" s="31" t="str">
        <f ca="1">IF(Table132[[#This Row],[資産終了日]]&lt;&gt;"",(Table132[[#This Row],[資産終了日]]-(TODAY()))/30,"")</f>
        <v/>
      </c>
      <c r="N50" s="32" t="str">
        <f>IF(Table132[[#This Row],[資産終了日]]&lt;&gt;"",(Table132[[#This Row],[資産終了日]]-90),"")</f>
        <v/>
      </c>
      <c r="O50" s="42"/>
      <c r="P50" s="42"/>
      <c r="Q50" s="34" t="str">
        <f>IF(Table132[[#This Row],[購入価格]]&lt;&gt;"",(Table132[[#This Row],[購入価格]]-Table132[[#This Row],[耐用年数終了時点での予想価値]])/Table132[[#This Row],[予想寿命 (年数)]],"")</f>
        <v/>
      </c>
      <c r="R50" s="34" t="str">
        <f>IF(Table132[[#This Row],[定額法の減価償却費 – 年]]&lt;&gt;"",Table132[[#This Row],[定額法の減価償却費 – 年]]/12,"")</f>
        <v/>
      </c>
      <c r="S5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0" s="4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</row>
    <row r="51" spans="1:268" s="36" customFormat="1" ht="21" customHeight="1">
      <c r="A51" s="23"/>
      <c r="B51" s="24"/>
      <c r="C51" s="25"/>
      <c r="D51" s="37"/>
      <c r="E51" s="44"/>
      <c r="F51" s="44"/>
      <c r="G51" s="44"/>
      <c r="H51" s="44"/>
      <c r="I51" s="27"/>
      <c r="J51" s="40"/>
      <c r="K51" s="41"/>
      <c r="L51" s="30" t="str">
        <f>IF(Table132[[#This Row],[購入日]]&lt;&gt;"",Table132[[#This Row],[購入日]]+(365*Table132[[#This Row],[予想寿命 (年数)]]),"")</f>
        <v/>
      </c>
      <c r="M51" s="31" t="str">
        <f ca="1">IF(Table132[[#This Row],[資産終了日]]&lt;&gt;"",(Table132[[#This Row],[資産終了日]]-(TODAY()))/30,"")</f>
        <v/>
      </c>
      <c r="N51" s="32" t="str">
        <f>IF(Table132[[#This Row],[資産終了日]]&lt;&gt;"",(Table132[[#This Row],[資産終了日]]-90),"")</f>
        <v/>
      </c>
      <c r="O51" s="42"/>
      <c r="P51" s="42"/>
      <c r="Q51" s="34" t="str">
        <f>IF(Table132[[#This Row],[購入価格]]&lt;&gt;"",(Table132[[#This Row],[購入価格]]-Table132[[#This Row],[耐用年数終了時点での予想価値]])/Table132[[#This Row],[予想寿命 (年数)]],"")</f>
        <v/>
      </c>
      <c r="R51" s="34" t="str">
        <f>IF(Table132[[#This Row],[定額法の減価償却費 – 年]]&lt;&gt;"",Table132[[#This Row],[定額法の減価償却費 – 年]]/12,"")</f>
        <v/>
      </c>
      <c r="S5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1" s="4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</row>
    <row r="52" spans="1:268" s="36" customFormat="1" ht="21" customHeight="1">
      <c r="A52" s="23"/>
      <c r="B52" s="24"/>
      <c r="C52" s="25"/>
      <c r="D52" s="37"/>
      <c r="E52" s="44"/>
      <c r="F52" s="44"/>
      <c r="G52" s="44"/>
      <c r="H52" s="44"/>
      <c r="I52" s="27"/>
      <c r="J52" s="40"/>
      <c r="K52" s="41"/>
      <c r="L52" s="30" t="str">
        <f>IF(Table132[[#This Row],[購入日]]&lt;&gt;"",Table132[[#This Row],[購入日]]+(365*Table132[[#This Row],[予想寿命 (年数)]]),"")</f>
        <v/>
      </c>
      <c r="M52" s="31" t="str">
        <f ca="1">IF(Table132[[#This Row],[資産終了日]]&lt;&gt;"",(Table132[[#This Row],[資産終了日]]-(TODAY()))/30,"")</f>
        <v/>
      </c>
      <c r="N52" s="32" t="str">
        <f>IF(Table132[[#This Row],[資産終了日]]&lt;&gt;"",(Table132[[#This Row],[資産終了日]]-90),"")</f>
        <v/>
      </c>
      <c r="O52" s="42"/>
      <c r="P52" s="42"/>
      <c r="Q52" s="34" t="str">
        <f>IF(Table132[[#This Row],[購入価格]]&lt;&gt;"",(Table132[[#This Row],[購入価格]]-Table132[[#This Row],[耐用年数終了時点での予想価値]])/Table132[[#This Row],[予想寿命 (年数)]],"")</f>
        <v/>
      </c>
      <c r="R52" s="34" t="str">
        <f>IF(Table132[[#This Row],[定額法の減価償却費 – 年]]&lt;&gt;"",Table132[[#This Row],[定額法の減価償却費 – 年]]/12,"")</f>
        <v/>
      </c>
      <c r="S5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2" s="4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</row>
    <row r="53" spans="1:268" s="36" customFormat="1" ht="21" customHeight="1">
      <c r="A53" s="23"/>
      <c r="B53" s="24"/>
      <c r="C53" s="25"/>
      <c r="D53" s="37"/>
      <c r="E53" s="44"/>
      <c r="F53" s="44"/>
      <c r="G53" s="44"/>
      <c r="H53" s="44"/>
      <c r="I53" s="27"/>
      <c r="J53" s="40"/>
      <c r="K53" s="41"/>
      <c r="L53" s="30" t="str">
        <f>IF(Table132[[#This Row],[購入日]]&lt;&gt;"",Table132[[#This Row],[購入日]]+(365*Table132[[#This Row],[予想寿命 (年数)]]),"")</f>
        <v/>
      </c>
      <c r="M53" s="31" t="str">
        <f ca="1">IF(Table132[[#This Row],[資産終了日]]&lt;&gt;"",(Table132[[#This Row],[資産終了日]]-(TODAY()))/30,"")</f>
        <v/>
      </c>
      <c r="N53" s="32" t="str">
        <f>IF(Table132[[#This Row],[資産終了日]]&lt;&gt;"",(Table132[[#This Row],[資産終了日]]-90),"")</f>
        <v/>
      </c>
      <c r="O53" s="42"/>
      <c r="P53" s="42"/>
      <c r="Q53" s="34" t="str">
        <f>IF(Table132[[#This Row],[購入価格]]&lt;&gt;"",(Table132[[#This Row],[購入価格]]-Table132[[#This Row],[耐用年数終了時点での予想価値]])/Table132[[#This Row],[予想寿命 (年数)]],"")</f>
        <v/>
      </c>
      <c r="R53" s="34" t="str">
        <f>IF(Table132[[#This Row],[定額法の減価償却費 – 年]]&lt;&gt;"",Table132[[#This Row],[定額法の減価償却費 – 年]]/12,"")</f>
        <v/>
      </c>
      <c r="S5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3" s="4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</row>
    <row r="54" spans="1:268" s="36" customFormat="1" ht="21" customHeight="1">
      <c r="A54" s="23"/>
      <c r="B54" s="24"/>
      <c r="C54" s="25"/>
      <c r="D54" s="37"/>
      <c r="E54" s="44"/>
      <c r="F54" s="44"/>
      <c r="G54" s="44"/>
      <c r="H54" s="44"/>
      <c r="I54" s="27"/>
      <c r="J54" s="40"/>
      <c r="K54" s="41"/>
      <c r="L54" s="30" t="str">
        <f>IF(Table132[[#This Row],[購入日]]&lt;&gt;"",Table132[[#This Row],[購入日]]+(365*Table132[[#This Row],[予想寿命 (年数)]]),"")</f>
        <v/>
      </c>
      <c r="M54" s="31" t="str">
        <f ca="1">IF(Table132[[#This Row],[資産終了日]]&lt;&gt;"",(Table132[[#This Row],[資産終了日]]-(TODAY()))/30,"")</f>
        <v/>
      </c>
      <c r="N54" s="32" t="str">
        <f>IF(Table132[[#This Row],[資産終了日]]&lt;&gt;"",(Table132[[#This Row],[資産終了日]]-90),"")</f>
        <v/>
      </c>
      <c r="O54" s="42"/>
      <c r="P54" s="42"/>
      <c r="Q54" s="34" t="str">
        <f>IF(Table132[[#This Row],[購入価格]]&lt;&gt;"",(Table132[[#This Row],[購入価格]]-Table132[[#This Row],[耐用年数終了時点での予想価値]])/Table132[[#This Row],[予想寿命 (年数)]],"")</f>
        <v/>
      </c>
      <c r="R54" s="34" t="str">
        <f>IF(Table132[[#This Row],[定額法の減価償却費 – 年]]&lt;&gt;"",Table132[[#This Row],[定額法の減価償却費 – 年]]/12,"")</f>
        <v/>
      </c>
      <c r="S5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4" s="4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</row>
    <row r="55" spans="1:268" s="36" customFormat="1" ht="21" customHeight="1">
      <c r="A55" s="23"/>
      <c r="B55" s="24"/>
      <c r="C55" s="25"/>
      <c r="D55" s="37"/>
      <c r="E55" s="44"/>
      <c r="F55" s="44"/>
      <c r="G55" s="44"/>
      <c r="H55" s="44"/>
      <c r="I55" s="27"/>
      <c r="J55" s="40"/>
      <c r="K55" s="41"/>
      <c r="L55" s="30" t="str">
        <f>IF(Table132[[#This Row],[購入日]]&lt;&gt;"",Table132[[#This Row],[購入日]]+(365*Table132[[#This Row],[予想寿命 (年数)]]),"")</f>
        <v/>
      </c>
      <c r="M55" s="31" t="str">
        <f ca="1">IF(Table132[[#This Row],[資産終了日]]&lt;&gt;"",(Table132[[#This Row],[資産終了日]]-(TODAY()))/30,"")</f>
        <v/>
      </c>
      <c r="N55" s="32" t="str">
        <f>IF(Table132[[#This Row],[資産終了日]]&lt;&gt;"",(Table132[[#This Row],[資産終了日]]-90),"")</f>
        <v/>
      </c>
      <c r="O55" s="42"/>
      <c r="P55" s="42"/>
      <c r="Q55" s="34" t="str">
        <f>IF(Table132[[#This Row],[購入価格]]&lt;&gt;"",(Table132[[#This Row],[購入価格]]-Table132[[#This Row],[耐用年数終了時点での予想価値]])/Table132[[#This Row],[予想寿命 (年数)]],"")</f>
        <v/>
      </c>
      <c r="R55" s="34" t="str">
        <f>IF(Table132[[#This Row],[定額法の減価償却費 – 年]]&lt;&gt;"",Table132[[#This Row],[定額法の減価償却費 – 年]]/12,"")</f>
        <v/>
      </c>
      <c r="S5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5" s="4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</row>
    <row r="56" spans="1:268" s="36" customFormat="1" ht="21" customHeight="1">
      <c r="A56" s="23"/>
      <c r="B56" s="24"/>
      <c r="C56" s="25"/>
      <c r="D56" s="37"/>
      <c r="E56" s="44"/>
      <c r="F56" s="44"/>
      <c r="G56" s="44"/>
      <c r="H56" s="44"/>
      <c r="I56" s="27"/>
      <c r="J56" s="40"/>
      <c r="K56" s="41"/>
      <c r="L56" s="30" t="str">
        <f>IF(Table132[[#This Row],[購入日]]&lt;&gt;"",Table132[[#This Row],[購入日]]+(365*Table132[[#This Row],[予想寿命 (年数)]]),"")</f>
        <v/>
      </c>
      <c r="M56" s="31" t="str">
        <f ca="1">IF(Table132[[#This Row],[資産終了日]]&lt;&gt;"",(Table132[[#This Row],[資産終了日]]-(TODAY()))/30,"")</f>
        <v/>
      </c>
      <c r="N56" s="32" t="str">
        <f>IF(Table132[[#This Row],[資産終了日]]&lt;&gt;"",(Table132[[#This Row],[資産終了日]]-90),"")</f>
        <v/>
      </c>
      <c r="O56" s="42"/>
      <c r="P56" s="42"/>
      <c r="Q56" s="34" t="str">
        <f>IF(Table132[[#This Row],[購入価格]]&lt;&gt;"",(Table132[[#This Row],[購入価格]]-Table132[[#This Row],[耐用年数終了時点での予想価値]])/Table132[[#This Row],[予想寿命 (年数)]],"")</f>
        <v/>
      </c>
      <c r="R56" s="34" t="str">
        <f>IF(Table132[[#This Row],[定額法の減価償却費 – 年]]&lt;&gt;"",Table132[[#This Row],[定額法の減価償却費 – 年]]/12,"")</f>
        <v/>
      </c>
      <c r="S5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6" s="4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</row>
    <row r="57" spans="1:268" s="36" customFormat="1" ht="21" customHeight="1">
      <c r="A57" s="23"/>
      <c r="B57" s="24"/>
      <c r="C57" s="25"/>
      <c r="D57" s="37"/>
      <c r="E57" s="44"/>
      <c r="F57" s="44"/>
      <c r="G57" s="44"/>
      <c r="H57" s="44"/>
      <c r="I57" s="27"/>
      <c r="J57" s="40"/>
      <c r="K57" s="41"/>
      <c r="L57" s="30" t="str">
        <f>IF(Table132[[#This Row],[購入日]]&lt;&gt;"",Table132[[#This Row],[購入日]]+(365*Table132[[#This Row],[予想寿命 (年数)]]),"")</f>
        <v/>
      </c>
      <c r="M57" s="31" t="str">
        <f ca="1">IF(Table132[[#This Row],[資産終了日]]&lt;&gt;"",(Table132[[#This Row],[資産終了日]]-(TODAY()))/30,"")</f>
        <v/>
      </c>
      <c r="N57" s="32" t="str">
        <f>IF(Table132[[#This Row],[資産終了日]]&lt;&gt;"",(Table132[[#This Row],[資産終了日]]-90),"")</f>
        <v/>
      </c>
      <c r="O57" s="42"/>
      <c r="P57" s="42"/>
      <c r="Q57" s="34" t="str">
        <f>IF(Table132[[#This Row],[購入価格]]&lt;&gt;"",(Table132[[#This Row],[購入価格]]-Table132[[#This Row],[耐用年数終了時点での予想価値]])/Table132[[#This Row],[予想寿命 (年数)]],"")</f>
        <v/>
      </c>
      <c r="R57" s="34" t="str">
        <f>IF(Table132[[#This Row],[定額法の減価償却費 – 年]]&lt;&gt;"",Table132[[#This Row],[定額法の減価償却費 – 年]]/12,"")</f>
        <v/>
      </c>
      <c r="S5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7" s="4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</row>
    <row r="58" spans="1:268" s="36" customFormat="1" ht="21" customHeight="1">
      <c r="A58" s="23"/>
      <c r="B58" s="24"/>
      <c r="C58" s="25"/>
      <c r="D58" s="39"/>
      <c r="E58" s="44"/>
      <c r="F58" s="44"/>
      <c r="G58" s="44"/>
      <c r="H58" s="44"/>
      <c r="I58" s="27"/>
      <c r="J58" s="40"/>
      <c r="K58" s="41"/>
      <c r="L58" s="30" t="str">
        <f>IF(Table132[[#This Row],[購入日]]&lt;&gt;"",Table132[[#This Row],[購入日]]+(365*Table132[[#This Row],[予想寿命 (年数)]]),"")</f>
        <v/>
      </c>
      <c r="M58" s="31" t="str">
        <f ca="1">IF(Table132[[#This Row],[資産終了日]]&lt;&gt;"",(Table132[[#This Row],[資産終了日]]-(TODAY()))/30,"")</f>
        <v/>
      </c>
      <c r="N58" s="32" t="str">
        <f>IF(Table132[[#This Row],[資産終了日]]&lt;&gt;"",(Table132[[#This Row],[資産終了日]]-90),"")</f>
        <v/>
      </c>
      <c r="O58" s="42"/>
      <c r="P58" s="42"/>
      <c r="Q58" s="34" t="str">
        <f>IF(Table132[[#This Row],[購入価格]]&lt;&gt;"",(Table132[[#This Row],[購入価格]]-Table132[[#This Row],[耐用年数終了時点での予想価値]])/Table132[[#This Row],[予想寿命 (年数)]],"")</f>
        <v/>
      </c>
      <c r="R58" s="34" t="str">
        <f>IF(Table132[[#This Row],[定額法の減価償却費 – 年]]&lt;&gt;"",Table132[[#This Row],[定額法の減価償却費 – 年]]/12,"")</f>
        <v/>
      </c>
      <c r="S5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8" s="4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</row>
    <row r="59" spans="1:268" s="36" customFormat="1" ht="21" customHeight="1">
      <c r="A59" s="23"/>
      <c r="B59" s="24"/>
      <c r="C59" s="25"/>
      <c r="D59" s="39"/>
      <c r="E59" s="44"/>
      <c r="F59" s="44"/>
      <c r="G59" s="44"/>
      <c r="H59" s="44"/>
      <c r="I59" s="27"/>
      <c r="J59" s="40"/>
      <c r="K59" s="41"/>
      <c r="L59" s="30" t="str">
        <f>IF(Table132[[#This Row],[購入日]]&lt;&gt;"",Table132[[#This Row],[購入日]]+(365*Table132[[#This Row],[予想寿命 (年数)]]),"")</f>
        <v/>
      </c>
      <c r="M59" s="31" t="str">
        <f ca="1">IF(Table132[[#This Row],[資産終了日]]&lt;&gt;"",(Table132[[#This Row],[資産終了日]]-(TODAY()))/30,"")</f>
        <v/>
      </c>
      <c r="N59" s="32" t="str">
        <f>IF(Table132[[#This Row],[資産終了日]]&lt;&gt;"",(Table132[[#This Row],[資産終了日]]-90),"")</f>
        <v/>
      </c>
      <c r="O59" s="42"/>
      <c r="P59" s="42"/>
      <c r="Q59" s="34" t="str">
        <f>IF(Table132[[#This Row],[購入価格]]&lt;&gt;"",(Table132[[#This Row],[購入価格]]-Table132[[#This Row],[耐用年数終了時点での予想価値]])/Table132[[#This Row],[予想寿命 (年数)]],"")</f>
        <v/>
      </c>
      <c r="R59" s="34" t="str">
        <f>IF(Table132[[#This Row],[定額法の減価償却費 – 年]]&lt;&gt;"",Table132[[#This Row],[定額法の減価償却費 – 年]]/12,"")</f>
        <v/>
      </c>
      <c r="S5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59" s="4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</row>
    <row r="60" spans="1:268" s="36" customFormat="1" ht="21" customHeight="1">
      <c r="A60" s="23"/>
      <c r="B60" s="24"/>
      <c r="C60" s="25"/>
      <c r="D60" s="39"/>
      <c r="E60" s="44"/>
      <c r="F60" s="44"/>
      <c r="G60" s="44"/>
      <c r="H60" s="44"/>
      <c r="I60" s="27"/>
      <c r="J60" s="40"/>
      <c r="K60" s="41"/>
      <c r="L60" s="30" t="str">
        <f>IF(Table132[[#This Row],[購入日]]&lt;&gt;"",Table132[[#This Row],[購入日]]+(365*Table132[[#This Row],[予想寿命 (年数)]]),"")</f>
        <v/>
      </c>
      <c r="M60" s="31" t="str">
        <f ca="1">IF(Table132[[#This Row],[資産終了日]]&lt;&gt;"",(Table132[[#This Row],[資産終了日]]-(TODAY()))/30,"")</f>
        <v/>
      </c>
      <c r="N60" s="32" t="str">
        <f>IF(Table132[[#This Row],[資産終了日]]&lt;&gt;"",(Table132[[#This Row],[資産終了日]]-90),"")</f>
        <v/>
      </c>
      <c r="O60" s="42"/>
      <c r="P60" s="42"/>
      <c r="Q60" s="34" t="str">
        <f>IF(Table132[[#This Row],[購入価格]]&lt;&gt;"",(Table132[[#This Row],[購入価格]]-Table132[[#This Row],[耐用年数終了時点での予想価値]])/Table132[[#This Row],[予想寿命 (年数)]],"")</f>
        <v/>
      </c>
      <c r="R60" s="34" t="str">
        <f>IF(Table132[[#This Row],[定額法の減価償却費 – 年]]&lt;&gt;"",Table132[[#This Row],[定額法の減価償却費 – 年]]/12,"")</f>
        <v/>
      </c>
      <c r="S6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0" s="4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</row>
    <row r="61" spans="1:268" s="36" customFormat="1" ht="21" customHeight="1">
      <c r="A61" s="23"/>
      <c r="B61" s="24"/>
      <c r="C61" s="25"/>
      <c r="D61" s="39"/>
      <c r="E61" s="44"/>
      <c r="F61" s="44"/>
      <c r="G61" s="44"/>
      <c r="H61" s="44"/>
      <c r="I61" s="27"/>
      <c r="J61" s="40"/>
      <c r="K61" s="41"/>
      <c r="L61" s="30" t="str">
        <f>IF(Table132[[#This Row],[購入日]]&lt;&gt;"",Table132[[#This Row],[購入日]]+(365*Table132[[#This Row],[予想寿命 (年数)]]),"")</f>
        <v/>
      </c>
      <c r="M61" s="31" t="str">
        <f ca="1">IF(Table132[[#This Row],[資産終了日]]&lt;&gt;"",(Table132[[#This Row],[資産終了日]]-(TODAY()))/30,"")</f>
        <v/>
      </c>
      <c r="N61" s="32" t="str">
        <f>IF(Table132[[#This Row],[資産終了日]]&lt;&gt;"",(Table132[[#This Row],[資産終了日]]-90),"")</f>
        <v/>
      </c>
      <c r="O61" s="42"/>
      <c r="P61" s="42"/>
      <c r="Q61" s="34" t="str">
        <f>IF(Table132[[#This Row],[購入価格]]&lt;&gt;"",(Table132[[#This Row],[購入価格]]-Table132[[#This Row],[耐用年数終了時点での予想価値]])/Table132[[#This Row],[予想寿命 (年数)]],"")</f>
        <v/>
      </c>
      <c r="R61" s="34" t="str">
        <f>IF(Table132[[#This Row],[定額法の減価償却費 – 年]]&lt;&gt;"",Table132[[#This Row],[定額法の減価償却費 – 年]]/12,"")</f>
        <v/>
      </c>
      <c r="S6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1" s="4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</row>
    <row r="62" spans="1:268" s="36" customFormat="1" ht="21" customHeight="1">
      <c r="A62" s="23"/>
      <c r="B62" s="24"/>
      <c r="C62" s="25"/>
      <c r="D62" s="39"/>
      <c r="E62" s="44"/>
      <c r="F62" s="44"/>
      <c r="G62" s="44"/>
      <c r="H62" s="44"/>
      <c r="I62" s="27"/>
      <c r="J62" s="40"/>
      <c r="K62" s="41"/>
      <c r="L62" s="30" t="str">
        <f>IF(Table132[[#This Row],[購入日]]&lt;&gt;"",Table132[[#This Row],[購入日]]+(365*Table132[[#This Row],[予想寿命 (年数)]]),"")</f>
        <v/>
      </c>
      <c r="M62" s="31" t="str">
        <f ca="1">IF(Table132[[#This Row],[資産終了日]]&lt;&gt;"",(Table132[[#This Row],[資産終了日]]-(TODAY()))/30,"")</f>
        <v/>
      </c>
      <c r="N62" s="32" t="str">
        <f>IF(Table132[[#This Row],[資産終了日]]&lt;&gt;"",(Table132[[#This Row],[資産終了日]]-90),"")</f>
        <v/>
      </c>
      <c r="O62" s="42"/>
      <c r="P62" s="42"/>
      <c r="Q62" s="34" t="str">
        <f>IF(Table132[[#This Row],[購入価格]]&lt;&gt;"",(Table132[[#This Row],[購入価格]]-Table132[[#This Row],[耐用年数終了時点での予想価値]])/Table132[[#This Row],[予想寿命 (年数)]],"")</f>
        <v/>
      </c>
      <c r="R62" s="34" t="str">
        <f>IF(Table132[[#This Row],[定額法の減価償却費 – 年]]&lt;&gt;"",Table132[[#This Row],[定額法の減価償却費 – 年]]/12,"")</f>
        <v/>
      </c>
      <c r="S6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2" s="4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</row>
    <row r="63" spans="1:268" s="36" customFormat="1" ht="21" customHeight="1">
      <c r="A63" s="23"/>
      <c r="B63" s="24"/>
      <c r="C63" s="25"/>
      <c r="D63" s="39"/>
      <c r="E63" s="44"/>
      <c r="F63" s="44"/>
      <c r="G63" s="44"/>
      <c r="H63" s="44"/>
      <c r="I63" s="27"/>
      <c r="J63" s="40"/>
      <c r="K63" s="41"/>
      <c r="L63" s="30" t="str">
        <f>IF(Table132[[#This Row],[購入日]]&lt;&gt;"",Table132[[#This Row],[購入日]]+(365*Table132[[#This Row],[予想寿命 (年数)]]),"")</f>
        <v/>
      </c>
      <c r="M63" s="31" t="str">
        <f ca="1">IF(Table132[[#This Row],[資産終了日]]&lt;&gt;"",(Table132[[#This Row],[資産終了日]]-(TODAY()))/30,"")</f>
        <v/>
      </c>
      <c r="N63" s="32" t="str">
        <f>IF(Table132[[#This Row],[資産終了日]]&lt;&gt;"",(Table132[[#This Row],[資産終了日]]-90),"")</f>
        <v/>
      </c>
      <c r="O63" s="42"/>
      <c r="P63" s="42"/>
      <c r="Q63" s="34" t="str">
        <f>IF(Table132[[#This Row],[購入価格]]&lt;&gt;"",(Table132[[#This Row],[購入価格]]-Table132[[#This Row],[耐用年数終了時点での予想価値]])/Table132[[#This Row],[予想寿命 (年数)]],"")</f>
        <v/>
      </c>
      <c r="R63" s="34" t="str">
        <f>IF(Table132[[#This Row],[定額法の減価償却費 – 年]]&lt;&gt;"",Table132[[#This Row],[定額法の減価償却費 – 年]]/12,"")</f>
        <v/>
      </c>
      <c r="S6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3" s="4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</row>
    <row r="64" spans="1:268" s="36" customFormat="1" ht="21" customHeight="1">
      <c r="A64" s="23"/>
      <c r="B64" s="24"/>
      <c r="C64" s="25"/>
      <c r="D64" s="37"/>
      <c r="E64" s="44"/>
      <c r="F64" s="44"/>
      <c r="G64" s="44"/>
      <c r="H64" s="44"/>
      <c r="I64" s="27"/>
      <c r="J64" s="40"/>
      <c r="K64" s="41"/>
      <c r="L64" s="30" t="str">
        <f>IF(Table132[[#This Row],[購入日]]&lt;&gt;"",Table132[[#This Row],[購入日]]+(365*Table132[[#This Row],[予想寿命 (年数)]]),"")</f>
        <v/>
      </c>
      <c r="M64" s="31" t="str">
        <f ca="1">IF(Table132[[#This Row],[資産終了日]]&lt;&gt;"",(Table132[[#This Row],[資産終了日]]-(TODAY()))/30,"")</f>
        <v/>
      </c>
      <c r="N64" s="32" t="str">
        <f>IF(Table132[[#This Row],[資産終了日]]&lt;&gt;"",(Table132[[#This Row],[資産終了日]]-90),"")</f>
        <v/>
      </c>
      <c r="O64" s="42"/>
      <c r="P64" s="42"/>
      <c r="Q64" s="34" t="str">
        <f>IF(Table132[[#This Row],[購入価格]]&lt;&gt;"",(Table132[[#This Row],[購入価格]]-Table132[[#This Row],[耐用年数終了時点での予想価値]])/Table132[[#This Row],[予想寿命 (年数)]],"")</f>
        <v/>
      </c>
      <c r="R64" s="34" t="str">
        <f>IF(Table132[[#This Row],[定額法の減価償却費 – 年]]&lt;&gt;"",Table132[[#This Row],[定額法の減価償却費 – 年]]/12,"")</f>
        <v/>
      </c>
      <c r="S6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4" s="4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</row>
    <row r="65" spans="1:268" s="36" customFormat="1" ht="21" customHeight="1">
      <c r="A65" s="23"/>
      <c r="B65" s="24"/>
      <c r="C65" s="25"/>
      <c r="D65" s="37"/>
      <c r="E65" s="44"/>
      <c r="F65" s="44"/>
      <c r="G65" s="44"/>
      <c r="H65" s="44"/>
      <c r="I65" s="27"/>
      <c r="J65" s="40"/>
      <c r="K65" s="41"/>
      <c r="L65" s="30" t="str">
        <f>IF(Table132[[#This Row],[購入日]]&lt;&gt;"",Table132[[#This Row],[購入日]]+(365*Table132[[#This Row],[予想寿命 (年数)]]),"")</f>
        <v/>
      </c>
      <c r="M65" s="31" t="str">
        <f ca="1">IF(Table132[[#This Row],[資産終了日]]&lt;&gt;"",(Table132[[#This Row],[資産終了日]]-(TODAY()))/30,"")</f>
        <v/>
      </c>
      <c r="N65" s="32" t="str">
        <f>IF(Table132[[#This Row],[資産終了日]]&lt;&gt;"",(Table132[[#This Row],[資産終了日]]-90),"")</f>
        <v/>
      </c>
      <c r="O65" s="42"/>
      <c r="P65" s="42"/>
      <c r="Q65" s="34" t="str">
        <f>IF(Table132[[#This Row],[購入価格]]&lt;&gt;"",(Table132[[#This Row],[購入価格]]-Table132[[#This Row],[耐用年数終了時点での予想価値]])/Table132[[#This Row],[予想寿命 (年数)]],"")</f>
        <v/>
      </c>
      <c r="R65" s="34" t="str">
        <f>IF(Table132[[#This Row],[定額法の減価償却費 – 年]]&lt;&gt;"",Table132[[#This Row],[定額法の減価償却費 – 年]]/12,"")</f>
        <v/>
      </c>
      <c r="S6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5" s="4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</row>
    <row r="66" spans="1:268" s="36" customFormat="1" ht="21" customHeight="1">
      <c r="A66" s="23"/>
      <c r="B66" s="24"/>
      <c r="C66" s="25"/>
      <c r="D66" s="37"/>
      <c r="E66" s="44"/>
      <c r="F66" s="44"/>
      <c r="G66" s="44"/>
      <c r="H66" s="44"/>
      <c r="I66" s="27"/>
      <c r="J66" s="40"/>
      <c r="K66" s="41"/>
      <c r="L66" s="30" t="str">
        <f>IF(Table132[[#This Row],[購入日]]&lt;&gt;"",Table132[[#This Row],[購入日]]+(365*Table132[[#This Row],[予想寿命 (年数)]]),"")</f>
        <v/>
      </c>
      <c r="M66" s="31" t="str">
        <f ca="1">IF(Table132[[#This Row],[資産終了日]]&lt;&gt;"",(Table132[[#This Row],[資産終了日]]-(TODAY()))/30,"")</f>
        <v/>
      </c>
      <c r="N66" s="32" t="str">
        <f>IF(Table132[[#This Row],[資産終了日]]&lt;&gt;"",(Table132[[#This Row],[資産終了日]]-90),"")</f>
        <v/>
      </c>
      <c r="O66" s="42"/>
      <c r="P66" s="42"/>
      <c r="Q66" s="34" t="str">
        <f>IF(Table132[[#This Row],[購入価格]]&lt;&gt;"",(Table132[[#This Row],[購入価格]]-Table132[[#This Row],[耐用年数終了時点での予想価値]])/Table132[[#This Row],[予想寿命 (年数)]],"")</f>
        <v/>
      </c>
      <c r="R66" s="34" t="str">
        <f>IF(Table132[[#This Row],[定額法の減価償却費 – 年]]&lt;&gt;"",Table132[[#This Row],[定額法の減価償却費 – 年]]/12,"")</f>
        <v/>
      </c>
      <c r="S6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6" s="4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</row>
    <row r="67" spans="1:268" s="36" customFormat="1" ht="21" customHeight="1">
      <c r="A67" s="23"/>
      <c r="B67" s="24"/>
      <c r="C67" s="25"/>
      <c r="D67" s="37"/>
      <c r="E67" s="37"/>
      <c r="F67" s="37"/>
      <c r="G67" s="37"/>
      <c r="H67" s="37"/>
      <c r="I67" s="27"/>
      <c r="J67" s="40"/>
      <c r="K67" s="41"/>
      <c r="L67" s="30" t="str">
        <f>IF(Table132[[#This Row],[購入日]]&lt;&gt;"",Table132[[#This Row],[購入日]]+(365*Table132[[#This Row],[予想寿命 (年数)]]),"")</f>
        <v/>
      </c>
      <c r="M67" s="31" t="str">
        <f ca="1">IF(Table132[[#This Row],[資産終了日]]&lt;&gt;"",(Table132[[#This Row],[資産終了日]]-(TODAY()))/30,"")</f>
        <v/>
      </c>
      <c r="N67" s="32" t="str">
        <f>IF(Table132[[#This Row],[資産終了日]]&lt;&gt;"",(Table132[[#This Row],[資産終了日]]-90),"")</f>
        <v/>
      </c>
      <c r="O67" s="42"/>
      <c r="P67" s="42"/>
      <c r="Q67" s="34" t="str">
        <f>IF(Table132[[#This Row],[購入価格]]&lt;&gt;"",(Table132[[#This Row],[購入価格]]-Table132[[#This Row],[耐用年数終了時点での予想価値]])/Table132[[#This Row],[予想寿命 (年数)]],"")</f>
        <v/>
      </c>
      <c r="R67" s="34" t="str">
        <f>IF(Table132[[#This Row],[定額法の減価償却費 – 年]]&lt;&gt;"",Table132[[#This Row],[定額法の減価償却費 – 年]]/12,"")</f>
        <v/>
      </c>
      <c r="S6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7" s="4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</row>
    <row r="68" spans="1:268" s="36" customFormat="1" ht="21" customHeight="1">
      <c r="A68" s="23"/>
      <c r="B68" s="24"/>
      <c r="C68" s="25"/>
      <c r="D68" s="39"/>
      <c r="E68" s="39"/>
      <c r="F68" s="39"/>
      <c r="G68" s="39"/>
      <c r="H68" s="39"/>
      <c r="I68" s="27"/>
      <c r="J68" s="40"/>
      <c r="K68" s="41"/>
      <c r="L68" s="30" t="str">
        <f>IF(Table132[[#This Row],[購入日]]&lt;&gt;"",Table132[[#This Row],[購入日]]+(365*Table132[[#This Row],[予想寿命 (年数)]]),"")</f>
        <v/>
      </c>
      <c r="M68" s="31" t="str">
        <f ca="1">IF(Table132[[#This Row],[資産終了日]]&lt;&gt;"",(Table132[[#This Row],[資産終了日]]-(TODAY()))/30,"")</f>
        <v/>
      </c>
      <c r="N68" s="32" t="str">
        <f>IF(Table132[[#This Row],[資産終了日]]&lt;&gt;"",(Table132[[#This Row],[資産終了日]]-90),"")</f>
        <v/>
      </c>
      <c r="O68" s="42"/>
      <c r="P68" s="42"/>
      <c r="Q68" s="34" t="str">
        <f>IF(Table132[[#This Row],[購入価格]]&lt;&gt;"",(Table132[[#This Row],[購入価格]]-Table132[[#This Row],[耐用年数終了時点での予想価値]])/Table132[[#This Row],[予想寿命 (年数)]],"")</f>
        <v/>
      </c>
      <c r="R68" s="34" t="str">
        <f>IF(Table132[[#This Row],[定額法の減価償却費 – 年]]&lt;&gt;"",Table132[[#This Row],[定額法の減価償却費 – 年]]/12,"")</f>
        <v/>
      </c>
      <c r="S6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8" s="4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</row>
    <row r="69" spans="1:268" s="36" customFormat="1" ht="21" customHeight="1">
      <c r="A69" s="23"/>
      <c r="B69" s="24"/>
      <c r="C69" s="25"/>
      <c r="D69" s="39"/>
      <c r="E69" s="37"/>
      <c r="F69" s="37"/>
      <c r="G69" s="37"/>
      <c r="H69" s="37"/>
      <c r="I69" s="27"/>
      <c r="J69" s="40"/>
      <c r="K69" s="41"/>
      <c r="L69" s="30" t="str">
        <f>IF(Table132[[#This Row],[購入日]]&lt;&gt;"",Table132[[#This Row],[購入日]]+(365*Table132[[#This Row],[予想寿命 (年数)]]),"")</f>
        <v/>
      </c>
      <c r="M69" s="31" t="str">
        <f ca="1">IF(Table132[[#This Row],[資産終了日]]&lt;&gt;"",(Table132[[#This Row],[資産終了日]]-(TODAY()))/30,"")</f>
        <v/>
      </c>
      <c r="N69" s="32" t="str">
        <f>IF(Table132[[#This Row],[資産終了日]]&lt;&gt;"",(Table132[[#This Row],[資産終了日]]-90),"")</f>
        <v/>
      </c>
      <c r="O69" s="42"/>
      <c r="P69" s="42"/>
      <c r="Q69" s="34" t="str">
        <f>IF(Table132[[#This Row],[購入価格]]&lt;&gt;"",(Table132[[#This Row],[購入価格]]-Table132[[#This Row],[耐用年数終了時点での予想価値]])/Table132[[#This Row],[予想寿命 (年数)]],"")</f>
        <v/>
      </c>
      <c r="R69" s="34" t="str">
        <f>IF(Table132[[#This Row],[定額法の減価償却費 – 年]]&lt;&gt;"",Table132[[#This Row],[定額法の減価償却費 – 年]]/12,"")</f>
        <v/>
      </c>
      <c r="S6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69" s="4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</row>
    <row r="70" spans="1:268" s="36" customFormat="1" ht="21" customHeight="1">
      <c r="A70" s="23"/>
      <c r="B70" s="24"/>
      <c r="C70" s="25"/>
      <c r="D70" s="39"/>
      <c r="E70" s="37"/>
      <c r="F70" s="37"/>
      <c r="G70" s="37"/>
      <c r="H70" s="37"/>
      <c r="I70" s="27"/>
      <c r="J70" s="40"/>
      <c r="K70" s="41"/>
      <c r="L70" s="30" t="str">
        <f>IF(Table132[[#This Row],[購入日]]&lt;&gt;"",Table132[[#This Row],[購入日]]+(365*Table132[[#This Row],[予想寿命 (年数)]]),"")</f>
        <v/>
      </c>
      <c r="M70" s="31" t="str">
        <f ca="1">IF(Table132[[#This Row],[資産終了日]]&lt;&gt;"",(Table132[[#This Row],[資産終了日]]-(TODAY()))/30,"")</f>
        <v/>
      </c>
      <c r="N70" s="32" t="str">
        <f>IF(Table132[[#This Row],[資産終了日]]&lt;&gt;"",(Table132[[#This Row],[資産終了日]]-90),"")</f>
        <v/>
      </c>
      <c r="O70" s="42"/>
      <c r="P70" s="42"/>
      <c r="Q70" s="34" t="str">
        <f>IF(Table132[[#This Row],[購入価格]]&lt;&gt;"",(Table132[[#This Row],[購入価格]]-Table132[[#This Row],[耐用年数終了時点での予想価値]])/Table132[[#This Row],[予想寿命 (年数)]],"")</f>
        <v/>
      </c>
      <c r="R70" s="34" t="str">
        <f>IF(Table132[[#This Row],[定額法の減価償却費 – 年]]&lt;&gt;"",Table132[[#This Row],[定額法の減価償却費 – 年]]/12,"")</f>
        <v/>
      </c>
      <c r="S7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0" s="4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</row>
    <row r="71" spans="1:268" s="36" customFormat="1" ht="21" customHeight="1">
      <c r="A71" s="23"/>
      <c r="B71" s="24"/>
      <c r="C71" s="25"/>
      <c r="D71" s="37"/>
      <c r="E71" s="44"/>
      <c r="F71" s="44"/>
      <c r="G71" s="44"/>
      <c r="H71" s="44"/>
      <c r="I71" s="27"/>
      <c r="J71" s="40"/>
      <c r="K71" s="41"/>
      <c r="L71" s="30" t="str">
        <f>IF(Table132[[#This Row],[購入日]]&lt;&gt;"",Table132[[#This Row],[購入日]]+(365*Table132[[#This Row],[予想寿命 (年数)]]),"")</f>
        <v/>
      </c>
      <c r="M71" s="31" t="str">
        <f ca="1">IF(Table132[[#This Row],[資産終了日]]&lt;&gt;"",(Table132[[#This Row],[資産終了日]]-(TODAY()))/30,"")</f>
        <v/>
      </c>
      <c r="N71" s="32" t="str">
        <f>IF(Table132[[#This Row],[資産終了日]]&lt;&gt;"",(Table132[[#This Row],[資産終了日]]-90),"")</f>
        <v/>
      </c>
      <c r="O71" s="42"/>
      <c r="P71" s="42"/>
      <c r="Q71" s="34" t="str">
        <f>IF(Table132[[#This Row],[購入価格]]&lt;&gt;"",(Table132[[#This Row],[購入価格]]-Table132[[#This Row],[耐用年数終了時点での予想価値]])/Table132[[#This Row],[予想寿命 (年数)]],"")</f>
        <v/>
      </c>
      <c r="R71" s="34" t="str">
        <f>IF(Table132[[#This Row],[定額法の減価償却費 – 年]]&lt;&gt;"",Table132[[#This Row],[定額法の減価償却費 – 年]]/12,"")</f>
        <v/>
      </c>
      <c r="S7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1" s="4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</row>
    <row r="72" spans="1:268" s="36" customFormat="1" ht="21" customHeight="1">
      <c r="A72" s="23"/>
      <c r="B72" s="24"/>
      <c r="C72" s="25"/>
      <c r="D72" s="37"/>
      <c r="E72" s="44"/>
      <c r="F72" s="44"/>
      <c r="G72" s="44"/>
      <c r="H72" s="44"/>
      <c r="I72" s="27"/>
      <c r="J72" s="40"/>
      <c r="K72" s="41"/>
      <c r="L72" s="30" t="str">
        <f>IF(Table132[[#This Row],[購入日]]&lt;&gt;"",Table132[[#This Row],[購入日]]+(365*Table132[[#This Row],[予想寿命 (年数)]]),"")</f>
        <v/>
      </c>
      <c r="M72" s="31" t="str">
        <f ca="1">IF(Table132[[#This Row],[資産終了日]]&lt;&gt;"",(Table132[[#This Row],[資産終了日]]-(TODAY()))/30,"")</f>
        <v/>
      </c>
      <c r="N72" s="32" t="str">
        <f>IF(Table132[[#This Row],[資産終了日]]&lt;&gt;"",(Table132[[#This Row],[資産終了日]]-90),"")</f>
        <v/>
      </c>
      <c r="O72" s="42"/>
      <c r="P72" s="42"/>
      <c r="Q72" s="34" t="str">
        <f>IF(Table132[[#This Row],[購入価格]]&lt;&gt;"",(Table132[[#This Row],[購入価格]]-Table132[[#This Row],[耐用年数終了時点での予想価値]])/Table132[[#This Row],[予想寿命 (年数)]],"")</f>
        <v/>
      </c>
      <c r="R72" s="34" t="str">
        <f>IF(Table132[[#This Row],[定額法の減価償却費 – 年]]&lt;&gt;"",Table132[[#This Row],[定額法の減価償却費 – 年]]/12,"")</f>
        <v/>
      </c>
      <c r="S7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2" s="4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</row>
    <row r="73" spans="1:268" s="36" customFormat="1" ht="21" customHeight="1">
      <c r="A73" s="23"/>
      <c r="B73" s="24"/>
      <c r="C73" s="25"/>
      <c r="D73" s="37"/>
      <c r="E73" s="44"/>
      <c r="F73" s="44"/>
      <c r="G73" s="44"/>
      <c r="H73" s="44"/>
      <c r="I73" s="27"/>
      <c r="J73" s="40"/>
      <c r="K73" s="41"/>
      <c r="L73" s="30" t="str">
        <f>IF(Table132[[#This Row],[購入日]]&lt;&gt;"",Table132[[#This Row],[購入日]]+(365*Table132[[#This Row],[予想寿命 (年数)]]),"")</f>
        <v/>
      </c>
      <c r="M73" s="31" t="str">
        <f ca="1">IF(Table132[[#This Row],[資産終了日]]&lt;&gt;"",(Table132[[#This Row],[資産終了日]]-(TODAY()))/30,"")</f>
        <v/>
      </c>
      <c r="N73" s="32" t="str">
        <f>IF(Table132[[#This Row],[資産終了日]]&lt;&gt;"",(Table132[[#This Row],[資産終了日]]-90),"")</f>
        <v/>
      </c>
      <c r="O73" s="42"/>
      <c r="P73" s="42"/>
      <c r="Q73" s="34" t="str">
        <f>IF(Table132[[#This Row],[購入価格]]&lt;&gt;"",(Table132[[#This Row],[購入価格]]-Table132[[#This Row],[耐用年数終了時点での予想価値]])/Table132[[#This Row],[予想寿命 (年数)]],"")</f>
        <v/>
      </c>
      <c r="R73" s="34" t="str">
        <f>IF(Table132[[#This Row],[定額法の減価償却費 – 年]]&lt;&gt;"",Table132[[#This Row],[定額法の減価償却費 – 年]]/12,"")</f>
        <v/>
      </c>
      <c r="S7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3" s="4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</row>
    <row r="74" spans="1:268" s="36" customFormat="1" ht="21" customHeight="1">
      <c r="A74" s="23"/>
      <c r="B74" s="24"/>
      <c r="C74" s="25"/>
      <c r="D74" s="37"/>
      <c r="E74" s="44"/>
      <c r="F74" s="44"/>
      <c r="G74" s="44"/>
      <c r="H74" s="44"/>
      <c r="I74" s="27"/>
      <c r="J74" s="40"/>
      <c r="K74" s="41"/>
      <c r="L74" s="30" t="str">
        <f>IF(Table132[[#This Row],[購入日]]&lt;&gt;"",Table132[[#This Row],[購入日]]+(365*Table132[[#This Row],[予想寿命 (年数)]]),"")</f>
        <v/>
      </c>
      <c r="M74" s="31" t="str">
        <f ca="1">IF(Table132[[#This Row],[資産終了日]]&lt;&gt;"",(Table132[[#This Row],[資産終了日]]-(TODAY()))/30,"")</f>
        <v/>
      </c>
      <c r="N74" s="32" t="str">
        <f>IF(Table132[[#This Row],[資産終了日]]&lt;&gt;"",(Table132[[#This Row],[資産終了日]]-90),"")</f>
        <v/>
      </c>
      <c r="O74" s="42"/>
      <c r="P74" s="42"/>
      <c r="Q74" s="34" t="str">
        <f>IF(Table132[[#This Row],[購入価格]]&lt;&gt;"",(Table132[[#This Row],[購入価格]]-Table132[[#This Row],[耐用年数終了時点での予想価値]])/Table132[[#This Row],[予想寿命 (年数)]],"")</f>
        <v/>
      </c>
      <c r="R74" s="34" t="str">
        <f>IF(Table132[[#This Row],[定額法の減価償却費 – 年]]&lt;&gt;"",Table132[[#This Row],[定額法の減価償却費 – 年]]/12,"")</f>
        <v/>
      </c>
      <c r="S7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4" s="4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</row>
    <row r="75" spans="1:268" s="36" customFormat="1" ht="21" customHeight="1">
      <c r="A75" s="23"/>
      <c r="B75" s="24"/>
      <c r="C75" s="25"/>
      <c r="D75" s="37"/>
      <c r="E75" s="44"/>
      <c r="F75" s="44"/>
      <c r="G75" s="44"/>
      <c r="H75" s="44"/>
      <c r="I75" s="27"/>
      <c r="J75" s="40"/>
      <c r="K75" s="41"/>
      <c r="L75" s="30" t="str">
        <f>IF(Table132[[#This Row],[購入日]]&lt;&gt;"",Table132[[#This Row],[購入日]]+(365*Table132[[#This Row],[予想寿命 (年数)]]),"")</f>
        <v/>
      </c>
      <c r="M75" s="31" t="str">
        <f ca="1">IF(Table132[[#This Row],[資産終了日]]&lt;&gt;"",(Table132[[#This Row],[資産終了日]]-(TODAY()))/30,"")</f>
        <v/>
      </c>
      <c r="N75" s="32" t="str">
        <f>IF(Table132[[#This Row],[資産終了日]]&lt;&gt;"",(Table132[[#This Row],[資産終了日]]-90),"")</f>
        <v/>
      </c>
      <c r="O75" s="42"/>
      <c r="P75" s="42"/>
      <c r="Q75" s="34" t="str">
        <f>IF(Table132[[#This Row],[購入価格]]&lt;&gt;"",(Table132[[#This Row],[購入価格]]-Table132[[#This Row],[耐用年数終了時点での予想価値]])/Table132[[#This Row],[予想寿命 (年数)]],"")</f>
        <v/>
      </c>
      <c r="R75" s="34" t="str">
        <f>IF(Table132[[#This Row],[定額法の減価償却費 – 年]]&lt;&gt;"",Table132[[#This Row],[定額法の減価償却費 – 年]]/12,"")</f>
        <v/>
      </c>
      <c r="S7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5" s="4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</row>
    <row r="76" spans="1:268" s="36" customFormat="1" ht="21" customHeight="1">
      <c r="A76" s="23"/>
      <c r="B76" s="24"/>
      <c r="C76" s="25"/>
      <c r="D76" s="37"/>
      <c r="E76" s="44"/>
      <c r="F76" s="44"/>
      <c r="G76" s="44"/>
      <c r="H76" s="44"/>
      <c r="I76" s="27"/>
      <c r="J76" s="40"/>
      <c r="K76" s="41"/>
      <c r="L76" s="30" t="str">
        <f>IF(Table132[[#This Row],[購入日]]&lt;&gt;"",Table132[[#This Row],[購入日]]+(365*Table132[[#This Row],[予想寿命 (年数)]]),"")</f>
        <v/>
      </c>
      <c r="M76" s="31" t="str">
        <f ca="1">IF(Table132[[#This Row],[資産終了日]]&lt;&gt;"",(Table132[[#This Row],[資産終了日]]-(TODAY()))/30,"")</f>
        <v/>
      </c>
      <c r="N76" s="32" t="str">
        <f>IF(Table132[[#This Row],[資産終了日]]&lt;&gt;"",(Table132[[#This Row],[資産終了日]]-90),"")</f>
        <v/>
      </c>
      <c r="O76" s="42"/>
      <c r="P76" s="42"/>
      <c r="Q76" s="34" t="str">
        <f>IF(Table132[[#This Row],[購入価格]]&lt;&gt;"",(Table132[[#This Row],[購入価格]]-Table132[[#This Row],[耐用年数終了時点での予想価値]])/Table132[[#This Row],[予想寿命 (年数)]],"")</f>
        <v/>
      </c>
      <c r="R76" s="34" t="str">
        <f>IF(Table132[[#This Row],[定額法の減価償却費 – 年]]&lt;&gt;"",Table132[[#This Row],[定額法の減価償却費 – 年]]/12,"")</f>
        <v/>
      </c>
      <c r="S7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6" s="4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</row>
    <row r="77" spans="1:268" s="36" customFormat="1" ht="21" customHeight="1">
      <c r="A77" s="23"/>
      <c r="B77" s="24"/>
      <c r="C77" s="25"/>
      <c r="D77" s="37"/>
      <c r="E77" s="44"/>
      <c r="F77" s="44"/>
      <c r="G77" s="44"/>
      <c r="H77" s="44"/>
      <c r="I77" s="27"/>
      <c r="J77" s="40"/>
      <c r="K77" s="41"/>
      <c r="L77" s="30" t="str">
        <f>IF(Table132[[#This Row],[購入日]]&lt;&gt;"",Table132[[#This Row],[購入日]]+(365*Table132[[#This Row],[予想寿命 (年数)]]),"")</f>
        <v/>
      </c>
      <c r="M77" s="31" t="str">
        <f ca="1">IF(Table132[[#This Row],[資産終了日]]&lt;&gt;"",(Table132[[#This Row],[資産終了日]]-(TODAY()))/30,"")</f>
        <v/>
      </c>
      <c r="N77" s="32" t="str">
        <f>IF(Table132[[#This Row],[資産終了日]]&lt;&gt;"",(Table132[[#This Row],[資産終了日]]-90),"")</f>
        <v/>
      </c>
      <c r="O77" s="42"/>
      <c r="P77" s="42"/>
      <c r="Q77" s="34" t="str">
        <f>IF(Table132[[#This Row],[購入価格]]&lt;&gt;"",(Table132[[#This Row],[購入価格]]-Table132[[#This Row],[耐用年数終了時点での予想価値]])/Table132[[#This Row],[予想寿命 (年数)]],"")</f>
        <v/>
      </c>
      <c r="R77" s="34" t="str">
        <f>IF(Table132[[#This Row],[定額法の減価償却費 – 年]]&lt;&gt;"",Table132[[#This Row],[定額法の減価償却費 – 年]]/12,"")</f>
        <v/>
      </c>
      <c r="S7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7" s="4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</row>
    <row r="78" spans="1:268" s="36" customFormat="1" ht="21" customHeight="1">
      <c r="A78" s="23"/>
      <c r="B78" s="24"/>
      <c r="C78" s="25"/>
      <c r="D78" s="37"/>
      <c r="E78" s="44"/>
      <c r="F78" s="44"/>
      <c r="G78" s="44"/>
      <c r="H78" s="44"/>
      <c r="I78" s="27"/>
      <c r="J78" s="40"/>
      <c r="K78" s="41"/>
      <c r="L78" s="30" t="str">
        <f>IF(Table132[[#This Row],[購入日]]&lt;&gt;"",Table132[[#This Row],[購入日]]+(365*Table132[[#This Row],[予想寿命 (年数)]]),"")</f>
        <v/>
      </c>
      <c r="M78" s="31" t="str">
        <f ca="1">IF(Table132[[#This Row],[資産終了日]]&lt;&gt;"",(Table132[[#This Row],[資産終了日]]-(TODAY()))/30,"")</f>
        <v/>
      </c>
      <c r="N78" s="32" t="str">
        <f>IF(Table132[[#This Row],[資産終了日]]&lt;&gt;"",(Table132[[#This Row],[資産終了日]]-90),"")</f>
        <v/>
      </c>
      <c r="O78" s="42"/>
      <c r="P78" s="42"/>
      <c r="Q78" s="34" t="str">
        <f>IF(Table132[[#This Row],[購入価格]]&lt;&gt;"",(Table132[[#This Row],[購入価格]]-Table132[[#This Row],[耐用年数終了時点での予想価値]])/Table132[[#This Row],[予想寿命 (年数)]],"")</f>
        <v/>
      </c>
      <c r="R78" s="34" t="str">
        <f>IF(Table132[[#This Row],[定額法の減価償却費 – 年]]&lt;&gt;"",Table132[[#This Row],[定額法の減価償却費 – 年]]/12,"")</f>
        <v/>
      </c>
      <c r="S7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8" s="4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</row>
    <row r="79" spans="1:268" s="36" customFormat="1" ht="21" customHeight="1">
      <c r="A79" s="23"/>
      <c r="B79" s="24"/>
      <c r="C79" s="25"/>
      <c r="D79" s="37"/>
      <c r="E79" s="44"/>
      <c r="F79" s="44"/>
      <c r="G79" s="44"/>
      <c r="H79" s="44"/>
      <c r="I79" s="27"/>
      <c r="J79" s="40"/>
      <c r="K79" s="41"/>
      <c r="L79" s="30" t="str">
        <f>IF(Table132[[#This Row],[購入日]]&lt;&gt;"",Table132[[#This Row],[購入日]]+(365*Table132[[#This Row],[予想寿命 (年数)]]),"")</f>
        <v/>
      </c>
      <c r="M79" s="31" t="str">
        <f ca="1">IF(Table132[[#This Row],[資産終了日]]&lt;&gt;"",(Table132[[#This Row],[資産終了日]]-(TODAY()))/30,"")</f>
        <v/>
      </c>
      <c r="N79" s="32" t="str">
        <f>IF(Table132[[#This Row],[資産終了日]]&lt;&gt;"",(Table132[[#This Row],[資産終了日]]-90),"")</f>
        <v/>
      </c>
      <c r="O79" s="42"/>
      <c r="P79" s="42"/>
      <c r="Q79" s="34" t="str">
        <f>IF(Table132[[#This Row],[購入価格]]&lt;&gt;"",(Table132[[#This Row],[購入価格]]-Table132[[#This Row],[耐用年数終了時点での予想価値]])/Table132[[#This Row],[予想寿命 (年数)]],"")</f>
        <v/>
      </c>
      <c r="R79" s="34" t="str">
        <f>IF(Table132[[#This Row],[定額法の減価償却費 – 年]]&lt;&gt;"",Table132[[#This Row],[定額法の減価償却費 – 年]]/12,"")</f>
        <v/>
      </c>
      <c r="S7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79" s="4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</row>
    <row r="80" spans="1:268" s="36" customFormat="1" ht="21" customHeight="1">
      <c r="A80" s="23"/>
      <c r="B80" s="24"/>
      <c r="C80" s="25"/>
      <c r="D80" s="37"/>
      <c r="E80" s="44"/>
      <c r="F80" s="44"/>
      <c r="G80" s="44"/>
      <c r="H80" s="44"/>
      <c r="I80" s="27"/>
      <c r="J80" s="40"/>
      <c r="K80" s="41"/>
      <c r="L80" s="30" t="str">
        <f>IF(Table132[[#This Row],[購入日]]&lt;&gt;"",Table132[[#This Row],[購入日]]+(365*Table132[[#This Row],[予想寿命 (年数)]]),"")</f>
        <v/>
      </c>
      <c r="M80" s="31" t="str">
        <f ca="1">IF(Table132[[#This Row],[資産終了日]]&lt;&gt;"",(Table132[[#This Row],[資産終了日]]-(TODAY()))/30,"")</f>
        <v/>
      </c>
      <c r="N80" s="32" t="str">
        <f>IF(Table132[[#This Row],[資産終了日]]&lt;&gt;"",(Table132[[#This Row],[資産終了日]]-90),"")</f>
        <v/>
      </c>
      <c r="O80" s="42"/>
      <c r="P80" s="42"/>
      <c r="Q80" s="34" t="str">
        <f>IF(Table132[[#This Row],[購入価格]]&lt;&gt;"",(Table132[[#This Row],[購入価格]]-Table132[[#This Row],[耐用年数終了時点での予想価値]])/Table132[[#This Row],[予想寿命 (年数)]],"")</f>
        <v/>
      </c>
      <c r="R80" s="34" t="str">
        <f>IF(Table132[[#This Row],[定額法の減価償却費 – 年]]&lt;&gt;"",Table132[[#This Row],[定額法の減価償却費 – 年]]/12,"")</f>
        <v/>
      </c>
      <c r="S8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0" s="4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</row>
    <row r="81" spans="1:268" s="36" customFormat="1" ht="21" customHeight="1">
      <c r="A81" s="23"/>
      <c r="B81" s="24"/>
      <c r="C81" s="25"/>
      <c r="D81" s="37"/>
      <c r="E81" s="44"/>
      <c r="F81" s="44"/>
      <c r="G81" s="44"/>
      <c r="H81" s="44"/>
      <c r="I81" s="27"/>
      <c r="J81" s="40"/>
      <c r="K81" s="41"/>
      <c r="L81" s="30" t="str">
        <f>IF(Table132[[#This Row],[購入日]]&lt;&gt;"",Table132[[#This Row],[購入日]]+(365*Table132[[#This Row],[予想寿命 (年数)]]),"")</f>
        <v/>
      </c>
      <c r="M81" s="31" t="str">
        <f ca="1">IF(Table132[[#This Row],[資産終了日]]&lt;&gt;"",(Table132[[#This Row],[資産終了日]]-(TODAY()))/30,"")</f>
        <v/>
      </c>
      <c r="N81" s="32" t="str">
        <f>IF(Table132[[#This Row],[資産終了日]]&lt;&gt;"",(Table132[[#This Row],[資産終了日]]-90),"")</f>
        <v/>
      </c>
      <c r="O81" s="42"/>
      <c r="P81" s="42"/>
      <c r="Q81" s="34" t="str">
        <f>IF(Table132[[#This Row],[購入価格]]&lt;&gt;"",(Table132[[#This Row],[購入価格]]-Table132[[#This Row],[耐用年数終了時点での予想価値]])/Table132[[#This Row],[予想寿命 (年数)]],"")</f>
        <v/>
      </c>
      <c r="R81" s="34" t="str">
        <f>IF(Table132[[#This Row],[定額法の減価償却費 – 年]]&lt;&gt;"",Table132[[#This Row],[定額法の減価償却費 – 年]]/12,"")</f>
        <v/>
      </c>
      <c r="S8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1" s="4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</row>
    <row r="82" spans="1:268" s="36" customFormat="1" ht="21" customHeight="1">
      <c r="A82" s="23"/>
      <c r="B82" s="24"/>
      <c r="C82" s="25"/>
      <c r="D82" s="37"/>
      <c r="E82" s="44"/>
      <c r="F82" s="44"/>
      <c r="G82" s="44"/>
      <c r="H82" s="44"/>
      <c r="I82" s="27"/>
      <c r="J82" s="40"/>
      <c r="K82" s="41"/>
      <c r="L82" s="30" t="str">
        <f>IF(Table132[[#This Row],[購入日]]&lt;&gt;"",Table132[[#This Row],[購入日]]+(365*Table132[[#This Row],[予想寿命 (年数)]]),"")</f>
        <v/>
      </c>
      <c r="M82" s="31" t="str">
        <f ca="1">IF(Table132[[#This Row],[資産終了日]]&lt;&gt;"",(Table132[[#This Row],[資産終了日]]-(TODAY()))/30,"")</f>
        <v/>
      </c>
      <c r="N82" s="32" t="str">
        <f>IF(Table132[[#This Row],[資産終了日]]&lt;&gt;"",(Table132[[#This Row],[資産終了日]]-90),"")</f>
        <v/>
      </c>
      <c r="O82" s="42"/>
      <c r="P82" s="42"/>
      <c r="Q82" s="34" t="str">
        <f>IF(Table132[[#This Row],[購入価格]]&lt;&gt;"",(Table132[[#This Row],[購入価格]]-Table132[[#This Row],[耐用年数終了時点での予想価値]])/Table132[[#This Row],[予想寿命 (年数)]],"")</f>
        <v/>
      </c>
      <c r="R82" s="34" t="str">
        <f>IF(Table132[[#This Row],[定額法の減価償却費 – 年]]&lt;&gt;"",Table132[[#This Row],[定額法の減価償却費 – 年]]/12,"")</f>
        <v/>
      </c>
      <c r="S8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2" s="4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</row>
    <row r="83" spans="1:268" s="36" customFormat="1" ht="21" customHeight="1">
      <c r="A83" s="23"/>
      <c r="B83" s="24"/>
      <c r="C83" s="25"/>
      <c r="D83" s="39"/>
      <c r="E83" s="39"/>
      <c r="F83" s="39"/>
      <c r="G83" s="39"/>
      <c r="H83" s="39"/>
      <c r="I83" s="27"/>
      <c r="J83" s="40"/>
      <c r="K83" s="41"/>
      <c r="L83" s="30" t="str">
        <f>IF(Table132[[#This Row],[購入日]]&lt;&gt;"",Table132[[#This Row],[購入日]]+(365*Table132[[#This Row],[予想寿命 (年数)]]),"")</f>
        <v/>
      </c>
      <c r="M83" s="31" t="str">
        <f ca="1">IF(Table132[[#This Row],[資産終了日]]&lt;&gt;"",(Table132[[#This Row],[資産終了日]]-(TODAY()))/30,"")</f>
        <v/>
      </c>
      <c r="N83" s="32" t="str">
        <f>IF(Table132[[#This Row],[資産終了日]]&lt;&gt;"",(Table132[[#This Row],[資産終了日]]-90),"")</f>
        <v/>
      </c>
      <c r="O83" s="42"/>
      <c r="P83" s="42"/>
      <c r="Q83" s="34" t="str">
        <f>IF(Table132[[#This Row],[購入価格]]&lt;&gt;"",(Table132[[#This Row],[購入価格]]-Table132[[#This Row],[耐用年数終了時点での予想価値]])/Table132[[#This Row],[予想寿命 (年数)]],"")</f>
        <v/>
      </c>
      <c r="R83" s="34" t="str">
        <f>IF(Table132[[#This Row],[定額法の減価償却費 – 年]]&lt;&gt;"",Table132[[#This Row],[定額法の減価償却費 – 年]]/12,"")</f>
        <v/>
      </c>
      <c r="S8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3" s="4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</row>
    <row r="84" spans="1:268" s="36" customFormat="1" ht="21" customHeight="1">
      <c r="A84" s="23"/>
      <c r="B84" s="24"/>
      <c r="C84" s="25"/>
      <c r="D84" s="39"/>
      <c r="E84" s="39"/>
      <c r="F84" s="39"/>
      <c r="G84" s="39"/>
      <c r="H84" s="39"/>
      <c r="I84" s="27"/>
      <c r="J84" s="40"/>
      <c r="K84" s="41"/>
      <c r="L84" s="30" t="str">
        <f>IF(Table132[[#This Row],[購入日]]&lt;&gt;"",Table132[[#This Row],[購入日]]+(365*Table132[[#This Row],[予想寿命 (年数)]]),"")</f>
        <v/>
      </c>
      <c r="M84" s="31" t="str">
        <f ca="1">IF(Table132[[#This Row],[資産終了日]]&lt;&gt;"",(Table132[[#This Row],[資産終了日]]-(TODAY()))/30,"")</f>
        <v/>
      </c>
      <c r="N84" s="32" t="str">
        <f>IF(Table132[[#This Row],[資産終了日]]&lt;&gt;"",(Table132[[#This Row],[資産終了日]]-90),"")</f>
        <v/>
      </c>
      <c r="O84" s="42"/>
      <c r="P84" s="42"/>
      <c r="Q84" s="34" t="str">
        <f>IF(Table132[[#This Row],[購入価格]]&lt;&gt;"",(Table132[[#This Row],[購入価格]]-Table132[[#This Row],[耐用年数終了時点での予想価値]])/Table132[[#This Row],[予想寿命 (年数)]],"")</f>
        <v/>
      </c>
      <c r="R84" s="34" t="str">
        <f>IF(Table132[[#This Row],[定額法の減価償却費 – 年]]&lt;&gt;"",Table132[[#This Row],[定額法の減価償却費 – 年]]/12,"")</f>
        <v/>
      </c>
      <c r="S8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4" s="4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</row>
    <row r="85" spans="1:268" s="36" customFormat="1" ht="21" customHeight="1">
      <c r="A85" s="23"/>
      <c r="B85" s="24"/>
      <c r="C85" s="25"/>
      <c r="D85" s="39"/>
      <c r="E85" s="37"/>
      <c r="F85" s="37"/>
      <c r="G85" s="37"/>
      <c r="H85" s="37"/>
      <c r="I85" s="27"/>
      <c r="J85" s="40"/>
      <c r="K85" s="41"/>
      <c r="L85" s="30" t="str">
        <f>IF(Table132[[#This Row],[購入日]]&lt;&gt;"",Table132[[#This Row],[購入日]]+(365*Table132[[#This Row],[予想寿命 (年数)]]),"")</f>
        <v/>
      </c>
      <c r="M85" s="31" t="str">
        <f ca="1">IF(Table132[[#This Row],[資産終了日]]&lt;&gt;"",(Table132[[#This Row],[資産終了日]]-(TODAY()))/30,"")</f>
        <v/>
      </c>
      <c r="N85" s="32" t="str">
        <f>IF(Table132[[#This Row],[資産終了日]]&lt;&gt;"",(Table132[[#This Row],[資産終了日]]-90),"")</f>
        <v/>
      </c>
      <c r="O85" s="42"/>
      <c r="P85" s="42"/>
      <c r="Q85" s="34" t="str">
        <f>IF(Table132[[#This Row],[購入価格]]&lt;&gt;"",(Table132[[#This Row],[購入価格]]-Table132[[#This Row],[耐用年数終了時点での予想価値]])/Table132[[#This Row],[予想寿命 (年数)]],"")</f>
        <v/>
      </c>
      <c r="R85" s="34" t="str">
        <f>IF(Table132[[#This Row],[定額法の減価償却費 – 年]]&lt;&gt;"",Table132[[#This Row],[定額法の減価償却費 – 年]]/12,"")</f>
        <v/>
      </c>
      <c r="S8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5" s="4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</row>
    <row r="86" spans="1:268" s="36" customFormat="1" ht="21" customHeight="1">
      <c r="A86" s="23"/>
      <c r="B86" s="24"/>
      <c r="C86" s="25"/>
      <c r="D86" s="39"/>
      <c r="E86" s="37"/>
      <c r="F86" s="37"/>
      <c r="G86" s="37"/>
      <c r="H86" s="37"/>
      <c r="I86" s="27"/>
      <c r="J86" s="40"/>
      <c r="K86" s="41"/>
      <c r="L86" s="30" t="str">
        <f>IF(Table132[[#This Row],[購入日]]&lt;&gt;"",Table132[[#This Row],[購入日]]+(365*Table132[[#This Row],[予想寿命 (年数)]]),"")</f>
        <v/>
      </c>
      <c r="M86" s="31" t="str">
        <f ca="1">IF(Table132[[#This Row],[資産終了日]]&lt;&gt;"",(Table132[[#This Row],[資産終了日]]-(TODAY()))/30,"")</f>
        <v/>
      </c>
      <c r="N86" s="32" t="str">
        <f>IF(Table132[[#This Row],[資産終了日]]&lt;&gt;"",(Table132[[#This Row],[資産終了日]]-90),"")</f>
        <v/>
      </c>
      <c r="O86" s="42"/>
      <c r="P86" s="42"/>
      <c r="Q86" s="34" t="str">
        <f>IF(Table132[[#This Row],[購入価格]]&lt;&gt;"",(Table132[[#This Row],[購入価格]]-Table132[[#This Row],[耐用年数終了時点での予想価値]])/Table132[[#This Row],[予想寿命 (年数)]],"")</f>
        <v/>
      </c>
      <c r="R86" s="34" t="str">
        <f>IF(Table132[[#This Row],[定額法の減価償却費 – 年]]&lt;&gt;"",Table132[[#This Row],[定額法の減価償却費 – 年]]/12,"")</f>
        <v/>
      </c>
      <c r="S8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6" s="4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</row>
    <row r="87" spans="1:268" s="36" customFormat="1" ht="21" customHeight="1">
      <c r="A87" s="23"/>
      <c r="B87" s="24"/>
      <c r="C87" s="25"/>
      <c r="D87" s="37"/>
      <c r="E87" s="44"/>
      <c r="F87" s="44"/>
      <c r="G87" s="44"/>
      <c r="H87" s="44"/>
      <c r="I87" s="27"/>
      <c r="J87" s="40"/>
      <c r="K87" s="41"/>
      <c r="L87" s="30" t="str">
        <f>IF(Table132[[#This Row],[購入日]]&lt;&gt;"",Table132[[#This Row],[購入日]]+(365*Table132[[#This Row],[予想寿命 (年数)]]),"")</f>
        <v/>
      </c>
      <c r="M87" s="31" t="str">
        <f ca="1">IF(Table132[[#This Row],[資産終了日]]&lt;&gt;"",(Table132[[#This Row],[資産終了日]]-(TODAY()))/30,"")</f>
        <v/>
      </c>
      <c r="N87" s="32" t="str">
        <f>IF(Table132[[#This Row],[資産終了日]]&lt;&gt;"",(Table132[[#This Row],[資産終了日]]-90),"")</f>
        <v/>
      </c>
      <c r="O87" s="42"/>
      <c r="P87" s="42"/>
      <c r="Q87" s="34" t="str">
        <f>IF(Table132[[#This Row],[購入価格]]&lt;&gt;"",(Table132[[#This Row],[購入価格]]-Table132[[#This Row],[耐用年数終了時点での予想価値]])/Table132[[#This Row],[予想寿命 (年数)]],"")</f>
        <v/>
      </c>
      <c r="R87" s="34" t="str">
        <f>IF(Table132[[#This Row],[定額法の減価償却費 – 年]]&lt;&gt;"",Table132[[#This Row],[定額法の減価償却費 – 年]]/12,"")</f>
        <v/>
      </c>
      <c r="S8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7" s="4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</row>
    <row r="88" spans="1:268" s="36" customFormat="1" ht="21" customHeight="1">
      <c r="A88" s="23"/>
      <c r="B88" s="24"/>
      <c r="C88" s="25"/>
      <c r="D88" s="37"/>
      <c r="E88" s="44"/>
      <c r="F88" s="44"/>
      <c r="G88" s="44"/>
      <c r="H88" s="44"/>
      <c r="I88" s="27"/>
      <c r="J88" s="40"/>
      <c r="K88" s="41"/>
      <c r="L88" s="30" t="str">
        <f>IF(Table132[[#This Row],[購入日]]&lt;&gt;"",Table132[[#This Row],[購入日]]+(365*Table132[[#This Row],[予想寿命 (年数)]]),"")</f>
        <v/>
      </c>
      <c r="M88" s="31" t="str">
        <f ca="1">IF(Table132[[#This Row],[資産終了日]]&lt;&gt;"",(Table132[[#This Row],[資産終了日]]-(TODAY()))/30,"")</f>
        <v/>
      </c>
      <c r="N88" s="32" t="str">
        <f>IF(Table132[[#This Row],[資産終了日]]&lt;&gt;"",(Table132[[#This Row],[資産終了日]]-90),"")</f>
        <v/>
      </c>
      <c r="O88" s="42"/>
      <c r="P88" s="42"/>
      <c r="Q88" s="34" t="str">
        <f>IF(Table132[[#This Row],[購入価格]]&lt;&gt;"",(Table132[[#This Row],[購入価格]]-Table132[[#This Row],[耐用年数終了時点での予想価値]])/Table132[[#This Row],[予想寿命 (年数)]],"")</f>
        <v/>
      </c>
      <c r="R88" s="34" t="str">
        <f>IF(Table132[[#This Row],[定額法の減価償却費 – 年]]&lt;&gt;"",Table132[[#This Row],[定額法の減価償却費 – 年]]/12,"")</f>
        <v/>
      </c>
      <c r="S8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8" s="4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</row>
    <row r="89" spans="1:268" s="36" customFormat="1" ht="21" customHeight="1">
      <c r="A89" s="23"/>
      <c r="B89" s="24"/>
      <c r="C89" s="25"/>
      <c r="D89" s="37"/>
      <c r="E89" s="44"/>
      <c r="F89" s="44"/>
      <c r="G89" s="44"/>
      <c r="H89" s="44"/>
      <c r="I89" s="27"/>
      <c r="J89" s="40"/>
      <c r="K89" s="41"/>
      <c r="L89" s="30" t="str">
        <f>IF(Table132[[#This Row],[購入日]]&lt;&gt;"",Table132[[#This Row],[購入日]]+(365*Table132[[#This Row],[予想寿命 (年数)]]),"")</f>
        <v/>
      </c>
      <c r="M89" s="31" t="str">
        <f ca="1">IF(Table132[[#This Row],[資産終了日]]&lt;&gt;"",(Table132[[#This Row],[資産終了日]]-(TODAY()))/30,"")</f>
        <v/>
      </c>
      <c r="N89" s="32" t="str">
        <f>IF(Table132[[#This Row],[資産終了日]]&lt;&gt;"",(Table132[[#This Row],[資産終了日]]-90),"")</f>
        <v/>
      </c>
      <c r="O89" s="42"/>
      <c r="P89" s="42"/>
      <c r="Q89" s="34" t="str">
        <f>IF(Table132[[#This Row],[購入価格]]&lt;&gt;"",(Table132[[#This Row],[購入価格]]-Table132[[#This Row],[耐用年数終了時点での予想価値]])/Table132[[#This Row],[予想寿命 (年数)]],"")</f>
        <v/>
      </c>
      <c r="R89" s="34" t="str">
        <f>IF(Table132[[#This Row],[定額法の減価償却費 – 年]]&lt;&gt;"",Table132[[#This Row],[定額法の減価償却費 – 年]]/12,"")</f>
        <v/>
      </c>
      <c r="S8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89" s="4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</row>
    <row r="90" spans="1:268" s="36" customFormat="1" ht="21" customHeight="1">
      <c r="A90" s="23"/>
      <c r="B90" s="24"/>
      <c r="C90" s="25"/>
      <c r="D90" s="37"/>
      <c r="E90" s="44"/>
      <c r="F90" s="44"/>
      <c r="G90" s="44"/>
      <c r="H90" s="44"/>
      <c r="I90" s="27"/>
      <c r="J90" s="40"/>
      <c r="K90" s="41"/>
      <c r="L90" s="30" t="str">
        <f>IF(Table132[[#This Row],[購入日]]&lt;&gt;"",Table132[[#This Row],[購入日]]+(365*Table132[[#This Row],[予想寿命 (年数)]]),"")</f>
        <v/>
      </c>
      <c r="M90" s="31" t="str">
        <f ca="1">IF(Table132[[#This Row],[資産終了日]]&lt;&gt;"",(Table132[[#This Row],[資産終了日]]-(TODAY()))/30,"")</f>
        <v/>
      </c>
      <c r="N90" s="32" t="str">
        <f>IF(Table132[[#This Row],[資産終了日]]&lt;&gt;"",(Table132[[#This Row],[資産終了日]]-90),"")</f>
        <v/>
      </c>
      <c r="O90" s="42"/>
      <c r="P90" s="42"/>
      <c r="Q90" s="34" t="str">
        <f>IF(Table132[[#This Row],[購入価格]]&lt;&gt;"",(Table132[[#This Row],[購入価格]]-Table132[[#This Row],[耐用年数終了時点での予想価値]])/Table132[[#This Row],[予想寿命 (年数)]],"")</f>
        <v/>
      </c>
      <c r="R90" s="34" t="str">
        <f>IF(Table132[[#This Row],[定額法の減価償却費 – 年]]&lt;&gt;"",Table132[[#This Row],[定額法の減価償却費 – 年]]/12,"")</f>
        <v/>
      </c>
      <c r="S9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0" s="4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</row>
    <row r="91" spans="1:268" s="36" customFormat="1" ht="21" customHeight="1">
      <c r="A91" s="23"/>
      <c r="B91" s="24"/>
      <c r="C91" s="25"/>
      <c r="D91" s="37"/>
      <c r="E91" s="44"/>
      <c r="F91" s="44"/>
      <c r="G91" s="44"/>
      <c r="H91" s="44"/>
      <c r="I91" s="27"/>
      <c r="J91" s="40"/>
      <c r="K91" s="41"/>
      <c r="L91" s="30" t="str">
        <f>IF(Table132[[#This Row],[購入日]]&lt;&gt;"",Table132[[#This Row],[購入日]]+(365*Table132[[#This Row],[予想寿命 (年数)]]),"")</f>
        <v/>
      </c>
      <c r="M91" s="31" t="str">
        <f ca="1">IF(Table132[[#This Row],[資産終了日]]&lt;&gt;"",(Table132[[#This Row],[資産終了日]]-(TODAY()))/30,"")</f>
        <v/>
      </c>
      <c r="N91" s="32" t="str">
        <f>IF(Table132[[#This Row],[資産終了日]]&lt;&gt;"",(Table132[[#This Row],[資産終了日]]-90),"")</f>
        <v/>
      </c>
      <c r="O91" s="42"/>
      <c r="P91" s="42"/>
      <c r="Q91" s="34" t="str">
        <f>IF(Table132[[#This Row],[購入価格]]&lt;&gt;"",(Table132[[#This Row],[購入価格]]-Table132[[#This Row],[耐用年数終了時点での予想価値]])/Table132[[#This Row],[予想寿命 (年数)]],"")</f>
        <v/>
      </c>
      <c r="R91" s="34" t="str">
        <f>IF(Table132[[#This Row],[定額法の減価償却費 – 年]]&lt;&gt;"",Table132[[#This Row],[定額法の減価償却費 – 年]]/12,"")</f>
        <v/>
      </c>
      <c r="S9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1" s="4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</row>
    <row r="92" spans="1:268" s="36" customFormat="1" ht="21" customHeight="1">
      <c r="A92" s="23"/>
      <c r="B92" s="24"/>
      <c r="C92" s="25"/>
      <c r="D92" s="37"/>
      <c r="E92" s="44"/>
      <c r="F92" s="44"/>
      <c r="G92" s="44"/>
      <c r="H92" s="44"/>
      <c r="I92" s="27"/>
      <c r="J92" s="40"/>
      <c r="K92" s="41"/>
      <c r="L92" s="30" t="str">
        <f>IF(Table132[[#This Row],[購入日]]&lt;&gt;"",Table132[[#This Row],[購入日]]+(365*Table132[[#This Row],[予想寿命 (年数)]]),"")</f>
        <v/>
      </c>
      <c r="M92" s="31" t="str">
        <f ca="1">IF(Table132[[#This Row],[資産終了日]]&lt;&gt;"",(Table132[[#This Row],[資産終了日]]-(TODAY()))/30,"")</f>
        <v/>
      </c>
      <c r="N92" s="32" t="str">
        <f>IF(Table132[[#This Row],[資産終了日]]&lt;&gt;"",(Table132[[#This Row],[資産終了日]]-90),"")</f>
        <v/>
      </c>
      <c r="O92" s="42"/>
      <c r="P92" s="42"/>
      <c r="Q92" s="34" t="str">
        <f>IF(Table132[[#This Row],[購入価格]]&lt;&gt;"",(Table132[[#This Row],[購入価格]]-Table132[[#This Row],[耐用年数終了時点での予想価値]])/Table132[[#This Row],[予想寿命 (年数)]],"")</f>
        <v/>
      </c>
      <c r="R92" s="34" t="str">
        <f>IF(Table132[[#This Row],[定額法の減価償却費 – 年]]&lt;&gt;"",Table132[[#This Row],[定額法の減価償却費 – 年]]/12,"")</f>
        <v/>
      </c>
      <c r="S9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2" s="4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</row>
    <row r="93" spans="1:268" s="36" customFormat="1" ht="21" customHeight="1">
      <c r="A93" s="23"/>
      <c r="B93" s="24"/>
      <c r="C93" s="25"/>
      <c r="D93" s="37"/>
      <c r="E93" s="44"/>
      <c r="F93" s="44"/>
      <c r="G93" s="44"/>
      <c r="H93" s="44"/>
      <c r="I93" s="27"/>
      <c r="J93" s="40"/>
      <c r="K93" s="41"/>
      <c r="L93" s="30" t="str">
        <f>IF(Table132[[#This Row],[購入日]]&lt;&gt;"",Table132[[#This Row],[購入日]]+(365*Table132[[#This Row],[予想寿命 (年数)]]),"")</f>
        <v/>
      </c>
      <c r="M93" s="31" t="str">
        <f ca="1">IF(Table132[[#This Row],[資産終了日]]&lt;&gt;"",(Table132[[#This Row],[資産終了日]]-(TODAY()))/30,"")</f>
        <v/>
      </c>
      <c r="N93" s="32" t="str">
        <f>IF(Table132[[#This Row],[資産終了日]]&lt;&gt;"",(Table132[[#This Row],[資産終了日]]-90),"")</f>
        <v/>
      </c>
      <c r="O93" s="42"/>
      <c r="P93" s="42"/>
      <c r="Q93" s="34" t="str">
        <f>IF(Table132[[#This Row],[購入価格]]&lt;&gt;"",(Table132[[#This Row],[購入価格]]-Table132[[#This Row],[耐用年数終了時点での予想価値]])/Table132[[#This Row],[予想寿命 (年数)]],"")</f>
        <v/>
      </c>
      <c r="R93" s="34" t="str">
        <f>IF(Table132[[#This Row],[定額法の減価償却費 – 年]]&lt;&gt;"",Table132[[#This Row],[定額法の減価償却費 – 年]]/12,"")</f>
        <v/>
      </c>
      <c r="S9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3" s="4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</row>
    <row r="94" spans="1:268" s="36" customFormat="1" ht="21" customHeight="1">
      <c r="A94" s="23"/>
      <c r="B94" s="24"/>
      <c r="C94" s="25"/>
      <c r="D94" s="37"/>
      <c r="E94" s="44"/>
      <c r="F94" s="44"/>
      <c r="G94" s="44"/>
      <c r="H94" s="44"/>
      <c r="I94" s="27"/>
      <c r="J94" s="40"/>
      <c r="K94" s="41"/>
      <c r="L94" s="30" t="str">
        <f>IF(Table132[[#This Row],[購入日]]&lt;&gt;"",Table132[[#This Row],[購入日]]+(365*Table132[[#This Row],[予想寿命 (年数)]]),"")</f>
        <v/>
      </c>
      <c r="M94" s="31" t="str">
        <f ca="1">IF(Table132[[#This Row],[資産終了日]]&lt;&gt;"",(Table132[[#This Row],[資産終了日]]-(TODAY()))/30,"")</f>
        <v/>
      </c>
      <c r="N94" s="32" t="str">
        <f>IF(Table132[[#This Row],[資産終了日]]&lt;&gt;"",(Table132[[#This Row],[資産終了日]]-90),"")</f>
        <v/>
      </c>
      <c r="O94" s="42"/>
      <c r="P94" s="42"/>
      <c r="Q94" s="34" t="str">
        <f>IF(Table132[[#This Row],[購入価格]]&lt;&gt;"",(Table132[[#This Row],[購入価格]]-Table132[[#This Row],[耐用年数終了時点での予想価値]])/Table132[[#This Row],[予想寿命 (年数)]],"")</f>
        <v/>
      </c>
      <c r="R94" s="34" t="str">
        <f>IF(Table132[[#This Row],[定額法の減価償却費 – 年]]&lt;&gt;"",Table132[[#This Row],[定額法の減価償却費 – 年]]/12,"")</f>
        <v/>
      </c>
      <c r="S9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4" s="4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</row>
    <row r="95" spans="1:268" s="36" customFormat="1" ht="21" customHeight="1">
      <c r="A95" s="23"/>
      <c r="B95" s="24"/>
      <c r="C95" s="25"/>
      <c r="D95" s="37"/>
      <c r="E95" s="44"/>
      <c r="F95" s="44"/>
      <c r="G95" s="44"/>
      <c r="H95" s="44"/>
      <c r="I95" s="27"/>
      <c r="J95" s="40"/>
      <c r="K95" s="41"/>
      <c r="L95" s="30" t="str">
        <f>IF(Table132[[#This Row],[購入日]]&lt;&gt;"",Table132[[#This Row],[購入日]]+(365*Table132[[#This Row],[予想寿命 (年数)]]),"")</f>
        <v/>
      </c>
      <c r="M95" s="31" t="str">
        <f ca="1">IF(Table132[[#This Row],[資産終了日]]&lt;&gt;"",(Table132[[#This Row],[資産終了日]]-(TODAY()))/30,"")</f>
        <v/>
      </c>
      <c r="N95" s="32" t="str">
        <f>IF(Table132[[#This Row],[資産終了日]]&lt;&gt;"",(Table132[[#This Row],[資産終了日]]-90),"")</f>
        <v/>
      </c>
      <c r="O95" s="42"/>
      <c r="P95" s="42"/>
      <c r="Q95" s="34" t="str">
        <f>IF(Table132[[#This Row],[購入価格]]&lt;&gt;"",(Table132[[#This Row],[購入価格]]-Table132[[#This Row],[耐用年数終了時点での予想価値]])/Table132[[#This Row],[予想寿命 (年数)]],"")</f>
        <v/>
      </c>
      <c r="R95" s="34" t="str">
        <f>IF(Table132[[#This Row],[定額法の減価償却費 – 年]]&lt;&gt;"",Table132[[#This Row],[定額法の減価償却費 – 年]]/12,"")</f>
        <v/>
      </c>
      <c r="S9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5" s="4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</row>
    <row r="96" spans="1:268" s="36" customFormat="1" ht="21" customHeight="1">
      <c r="A96" s="23"/>
      <c r="B96" s="24"/>
      <c r="C96" s="25"/>
      <c r="D96" s="37"/>
      <c r="E96" s="44"/>
      <c r="F96" s="44"/>
      <c r="G96" s="44"/>
      <c r="H96" s="44"/>
      <c r="I96" s="27"/>
      <c r="J96" s="40"/>
      <c r="K96" s="41"/>
      <c r="L96" s="30" t="str">
        <f>IF(Table132[[#This Row],[購入日]]&lt;&gt;"",Table132[[#This Row],[購入日]]+(365*Table132[[#This Row],[予想寿命 (年数)]]),"")</f>
        <v/>
      </c>
      <c r="M96" s="31" t="str">
        <f ca="1">IF(Table132[[#This Row],[資産終了日]]&lt;&gt;"",(Table132[[#This Row],[資産終了日]]-(TODAY()))/30,"")</f>
        <v/>
      </c>
      <c r="N96" s="32" t="str">
        <f>IF(Table132[[#This Row],[資産終了日]]&lt;&gt;"",(Table132[[#This Row],[資産終了日]]-90),"")</f>
        <v/>
      </c>
      <c r="O96" s="42"/>
      <c r="P96" s="42"/>
      <c r="Q96" s="34" t="str">
        <f>IF(Table132[[#This Row],[購入価格]]&lt;&gt;"",(Table132[[#This Row],[購入価格]]-Table132[[#This Row],[耐用年数終了時点での予想価値]])/Table132[[#This Row],[予想寿命 (年数)]],"")</f>
        <v/>
      </c>
      <c r="R96" s="34" t="str">
        <f>IF(Table132[[#This Row],[定額法の減価償却費 – 年]]&lt;&gt;"",Table132[[#This Row],[定額法の減価償却費 – 年]]/12,"")</f>
        <v/>
      </c>
      <c r="S9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6" s="4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</row>
    <row r="97" spans="1:268" s="36" customFormat="1" ht="21" customHeight="1">
      <c r="A97" s="23"/>
      <c r="B97" s="24"/>
      <c r="C97" s="25"/>
      <c r="D97" s="37"/>
      <c r="E97" s="44"/>
      <c r="F97" s="44"/>
      <c r="G97" s="44"/>
      <c r="H97" s="44"/>
      <c r="I97" s="27"/>
      <c r="J97" s="40"/>
      <c r="K97" s="41"/>
      <c r="L97" s="30" t="str">
        <f>IF(Table132[[#This Row],[購入日]]&lt;&gt;"",Table132[[#This Row],[購入日]]+(365*Table132[[#This Row],[予想寿命 (年数)]]),"")</f>
        <v/>
      </c>
      <c r="M97" s="31" t="str">
        <f ca="1">IF(Table132[[#This Row],[資産終了日]]&lt;&gt;"",(Table132[[#This Row],[資産終了日]]-(TODAY()))/30,"")</f>
        <v/>
      </c>
      <c r="N97" s="32" t="str">
        <f>IF(Table132[[#This Row],[資産終了日]]&lt;&gt;"",(Table132[[#This Row],[資産終了日]]-90),"")</f>
        <v/>
      </c>
      <c r="O97" s="42"/>
      <c r="P97" s="42"/>
      <c r="Q97" s="34" t="str">
        <f>IF(Table132[[#This Row],[購入価格]]&lt;&gt;"",(Table132[[#This Row],[購入価格]]-Table132[[#This Row],[耐用年数終了時点での予想価値]])/Table132[[#This Row],[予想寿命 (年数)]],"")</f>
        <v/>
      </c>
      <c r="R97" s="34" t="str">
        <f>IF(Table132[[#This Row],[定額法の減価償却費 – 年]]&lt;&gt;"",Table132[[#This Row],[定額法の減価償却費 – 年]]/12,"")</f>
        <v/>
      </c>
      <c r="S9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7" s="4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</row>
    <row r="98" spans="1:268" s="36" customFormat="1" ht="21" customHeight="1">
      <c r="A98" s="23"/>
      <c r="B98" s="24"/>
      <c r="C98" s="25"/>
      <c r="D98" s="37"/>
      <c r="E98" s="44"/>
      <c r="F98" s="44"/>
      <c r="G98" s="44"/>
      <c r="H98" s="44"/>
      <c r="I98" s="27"/>
      <c r="J98" s="40"/>
      <c r="K98" s="41"/>
      <c r="L98" s="30" t="str">
        <f>IF(Table132[[#This Row],[購入日]]&lt;&gt;"",Table132[[#This Row],[購入日]]+(365*Table132[[#This Row],[予想寿命 (年数)]]),"")</f>
        <v/>
      </c>
      <c r="M98" s="31" t="str">
        <f ca="1">IF(Table132[[#This Row],[資産終了日]]&lt;&gt;"",(Table132[[#This Row],[資産終了日]]-(TODAY()))/30,"")</f>
        <v/>
      </c>
      <c r="N98" s="32" t="str">
        <f>IF(Table132[[#This Row],[資産終了日]]&lt;&gt;"",(Table132[[#This Row],[資産終了日]]-90),"")</f>
        <v/>
      </c>
      <c r="O98" s="42"/>
      <c r="P98" s="42"/>
      <c r="Q98" s="34" t="str">
        <f>IF(Table132[[#This Row],[購入価格]]&lt;&gt;"",(Table132[[#This Row],[購入価格]]-Table132[[#This Row],[耐用年数終了時点での予想価値]])/Table132[[#This Row],[予想寿命 (年数)]],"")</f>
        <v/>
      </c>
      <c r="R98" s="34" t="str">
        <f>IF(Table132[[#This Row],[定額法の減価償却費 – 年]]&lt;&gt;"",Table132[[#This Row],[定額法の減価償却費 – 年]]/12,"")</f>
        <v/>
      </c>
      <c r="S9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8" s="4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</row>
    <row r="99" spans="1:268" s="36" customFormat="1" ht="21" customHeight="1">
      <c r="A99" s="23"/>
      <c r="B99" s="24"/>
      <c r="C99" s="25"/>
      <c r="D99" s="37"/>
      <c r="E99" s="44"/>
      <c r="F99" s="44"/>
      <c r="G99" s="44"/>
      <c r="H99" s="44"/>
      <c r="I99" s="27"/>
      <c r="J99" s="40"/>
      <c r="K99" s="41"/>
      <c r="L99" s="30" t="str">
        <f>IF(Table132[[#This Row],[購入日]]&lt;&gt;"",Table132[[#This Row],[購入日]]+(365*Table132[[#This Row],[予想寿命 (年数)]]),"")</f>
        <v/>
      </c>
      <c r="M99" s="31" t="str">
        <f ca="1">IF(Table132[[#This Row],[資産終了日]]&lt;&gt;"",(Table132[[#This Row],[資産終了日]]-(TODAY()))/30,"")</f>
        <v/>
      </c>
      <c r="N99" s="32" t="str">
        <f>IF(Table132[[#This Row],[資産終了日]]&lt;&gt;"",(Table132[[#This Row],[資産終了日]]-90),"")</f>
        <v/>
      </c>
      <c r="O99" s="42"/>
      <c r="P99" s="42"/>
      <c r="Q99" s="34" t="str">
        <f>IF(Table132[[#This Row],[購入価格]]&lt;&gt;"",(Table132[[#This Row],[購入価格]]-Table132[[#This Row],[耐用年数終了時点での予想価値]])/Table132[[#This Row],[予想寿命 (年数)]],"")</f>
        <v/>
      </c>
      <c r="R99" s="34" t="str">
        <f>IF(Table132[[#This Row],[定額法の減価償却費 – 年]]&lt;&gt;"",Table132[[#This Row],[定額法の減価償却費 – 年]]/12,"")</f>
        <v/>
      </c>
      <c r="S9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99" s="4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</row>
    <row r="100" spans="1:268" s="36" customFormat="1" ht="21" customHeight="1">
      <c r="A100" s="23"/>
      <c r="B100" s="24"/>
      <c r="C100" s="25"/>
      <c r="D100" s="37"/>
      <c r="E100" s="44"/>
      <c r="F100" s="44"/>
      <c r="G100" s="44"/>
      <c r="H100" s="44"/>
      <c r="I100" s="27"/>
      <c r="J100" s="40"/>
      <c r="K100" s="41"/>
      <c r="L100" s="30" t="str">
        <f>IF(Table132[[#This Row],[購入日]]&lt;&gt;"",Table132[[#This Row],[購入日]]+(365*Table132[[#This Row],[予想寿命 (年数)]]),"")</f>
        <v/>
      </c>
      <c r="M100" s="31" t="str">
        <f ca="1">IF(Table132[[#This Row],[資産終了日]]&lt;&gt;"",(Table132[[#This Row],[資産終了日]]-(TODAY()))/30,"")</f>
        <v/>
      </c>
      <c r="N100" s="32" t="str">
        <f>IF(Table132[[#This Row],[資産終了日]]&lt;&gt;"",(Table132[[#This Row],[資産終了日]]-90),"")</f>
        <v/>
      </c>
      <c r="O100" s="42"/>
      <c r="P100" s="42"/>
      <c r="Q100" s="34" t="str">
        <f>IF(Table132[[#This Row],[購入価格]]&lt;&gt;"",(Table132[[#This Row],[購入価格]]-Table132[[#This Row],[耐用年数終了時点での予想価値]])/Table132[[#This Row],[予想寿命 (年数)]],"")</f>
        <v/>
      </c>
      <c r="R100" s="34" t="str">
        <f>IF(Table132[[#This Row],[定額法の減価償却費 – 年]]&lt;&gt;"",Table132[[#This Row],[定額法の減価償却費 – 年]]/12,"")</f>
        <v/>
      </c>
      <c r="S10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0" s="4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</row>
    <row r="101" spans="1:268" s="36" customFormat="1" ht="21" customHeight="1">
      <c r="A101" s="23"/>
      <c r="B101" s="24"/>
      <c r="C101" s="25"/>
      <c r="D101" s="37"/>
      <c r="E101" s="44"/>
      <c r="F101" s="44"/>
      <c r="G101" s="44"/>
      <c r="H101" s="44"/>
      <c r="I101" s="27"/>
      <c r="J101" s="40"/>
      <c r="K101" s="41"/>
      <c r="L101" s="30" t="str">
        <f>IF(Table132[[#This Row],[購入日]]&lt;&gt;"",Table132[[#This Row],[購入日]]+(365*Table132[[#This Row],[予想寿命 (年数)]]),"")</f>
        <v/>
      </c>
      <c r="M101" s="31" t="str">
        <f ca="1">IF(Table132[[#This Row],[資産終了日]]&lt;&gt;"",(Table132[[#This Row],[資産終了日]]-(TODAY()))/30,"")</f>
        <v/>
      </c>
      <c r="N101" s="32" t="str">
        <f>IF(Table132[[#This Row],[資産終了日]]&lt;&gt;"",(Table132[[#This Row],[資産終了日]]-90),"")</f>
        <v/>
      </c>
      <c r="O101" s="42"/>
      <c r="P101" s="42"/>
      <c r="Q101" s="34" t="str">
        <f>IF(Table132[[#This Row],[購入価格]]&lt;&gt;"",(Table132[[#This Row],[購入価格]]-Table132[[#This Row],[耐用年数終了時点での予想価値]])/Table132[[#This Row],[予想寿命 (年数)]],"")</f>
        <v/>
      </c>
      <c r="R101" s="34" t="str">
        <f>IF(Table132[[#This Row],[定額法の減価償却費 – 年]]&lt;&gt;"",Table132[[#This Row],[定額法の減価償却費 – 年]]/12,"")</f>
        <v/>
      </c>
      <c r="S101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1" s="4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</row>
    <row r="102" spans="1:268" s="36" customFormat="1" ht="21" customHeight="1">
      <c r="A102" s="23"/>
      <c r="B102" s="24"/>
      <c r="C102" s="25"/>
      <c r="D102" s="37"/>
      <c r="E102" s="44"/>
      <c r="F102" s="44"/>
      <c r="G102" s="44"/>
      <c r="H102" s="44"/>
      <c r="I102" s="27"/>
      <c r="J102" s="40"/>
      <c r="K102" s="41"/>
      <c r="L102" s="30" t="str">
        <f>IF(Table132[[#This Row],[購入日]]&lt;&gt;"",Table132[[#This Row],[購入日]]+(365*Table132[[#This Row],[予想寿命 (年数)]]),"")</f>
        <v/>
      </c>
      <c r="M102" s="31" t="str">
        <f ca="1">IF(Table132[[#This Row],[資産終了日]]&lt;&gt;"",(Table132[[#This Row],[資産終了日]]-(TODAY()))/30,"")</f>
        <v/>
      </c>
      <c r="N102" s="32" t="str">
        <f>IF(Table132[[#This Row],[資産終了日]]&lt;&gt;"",(Table132[[#This Row],[資産終了日]]-90),"")</f>
        <v/>
      </c>
      <c r="O102" s="42"/>
      <c r="P102" s="42"/>
      <c r="Q102" s="34" t="str">
        <f>IF(Table132[[#This Row],[購入価格]]&lt;&gt;"",(Table132[[#This Row],[購入価格]]-Table132[[#This Row],[耐用年数終了時点での予想価値]])/Table132[[#This Row],[予想寿命 (年数)]],"")</f>
        <v/>
      </c>
      <c r="R102" s="34" t="str">
        <f>IF(Table132[[#This Row],[定額法の減価償却費 – 年]]&lt;&gt;"",Table132[[#This Row],[定額法の減価償却費 – 年]]/12,"")</f>
        <v/>
      </c>
      <c r="S102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2" s="4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</row>
    <row r="103" spans="1:268" s="36" customFormat="1" ht="21" customHeight="1">
      <c r="A103" s="23"/>
      <c r="B103" s="24"/>
      <c r="C103" s="25"/>
      <c r="D103" s="37"/>
      <c r="E103" s="37"/>
      <c r="F103" s="37"/>
      <c r="G103" s="37"/>
      <c r="H103" s="37"/>
      <c r="I103" s="27"/>
      <c r="J103" s="40"/>
      <c r="K103" s="41"/>
      <c r="L103" s="30" t="str">
        <f>IF(Table132[[#This Row],[購入日]]&lt;&gt;"",Table132[[#This Row],[購入日]]+(365*Table132[[#This Row],[予想寿命 (年数)]]),"")</f>
        <v/>
      </c>
      <c r="M103" s="31" t="str">
        <f ca="1">IF(Table132[[#This Row],[資産終了日]]&lt;&gt;"",(Table132[[#This Row],[資産終了日]]-(TODAY()))/30,"")</f>
        <v/>
      </c>
      <c r="N103" s="32" t="str">
        <f>IF(Table132[[#This Row],[資産終了日]]&lt;&gt;"",(Table132[[#This Row],[資産終了日]]-90),"")</f>
        <v/>
      </c>
      <c r="O103" s="42"/>
      <c r="P103" s="42"/>
      <c r="Q103" s="34" t="str">
        <f>IF(Table132[[#This Row],[購入価格]]&lt;&gt;"",(Table132[[#This Row],[購入価格]]-Table132[[#This Row],[耐用年数終了時点での予想価値]])/Table132[[#This Row],[予想寿命 (年数)]],"")</f>
        <v/>
      </c>
      <c r="R103" s="34" t="str">
        <f>IF(Table132[[#This Row],[定額法の減価償却費 – 年]]&lt;&gt;"",Table132[[#This Row],[定額法の減価償却費 – 年]]/12,"")</f>
        <v/>
      </c>
      <c r="S103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3" s="4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</row>
    <row r="104" spans="1:268" s="36" customFormat="1" ht="21" customHeight="1">
      <c r="A104" s="23"/>
      <c r="B104" s="24"/>
      <c r="C104" s="25"/>
      <c r="D104" s="37"/>
      <c r="E104" s="37"/>
      <c r="F104" s="37"/>
      <c r="G104" s="37"/>
      <c r="H104" s="37"/>
      <c r="I104" s="27"/>
      <c r="J104" s="40"/>
      <c r="K104" s="41"/>
      <c r="L104" s="30" t="str">
        <f>IF(Table132[[#This Row],[購入日]]&lt;&gt;"",Table132[[#This Row],[購入日]]+(365*Table132[[#This Row],[予想寿命 (年数)]]),"")</f>
        <v/>
      </c>
      <c r="M104" s="31" t="str">
        <f ca="1">IF(Table132[[#This Row],[資産終了日]]&lt;&gt;"",(Table132[[#This Row],[資産終了日]]-(TODAY()))/30,"")</f>
        <v/>
      </c>
      <c r="N104" s="32" t="str">
        <f>IF(Table132[[#This Row],[資産終了日]]&lt;&gt;"",(Table132[[#This Row],[資産終了日]]-90),"")</f>
        <v/>
      </c>
      <c r="O104" s="42"/>
      <c r="P104" s="42"/>
      <c r="Q104" s="34" t="str">
        <f>IF(Table132[[#This Row],[購入価格]]&lt;&gt;"",(Table132[[#This Row],[購入価格]]-Table132[[#This Row],[耐用年数終了時点での予想価値]])/Table132[[#This Row],[予想寿命 (年数)]],"")</f>
        <v/>
      </c>
      <c r="R104" s="34" t="str">
        <f>IF(Table132[[#This Row],[定額法の減価償却費 – 年]]&lt;&gt;"",Table132[[#This Row],[定額法の減価償却費 – 年]]/12,"")</f>
        <v/>
      </c>
      <c r="S104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4" s="4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</row>
    <row r="105" spans="1:268" s="36" customFormat="1" ht="21" customHeight="1">
      <c r="A105" s="23"/>
      <c r="B105" s="24"/>
      <c r="C105" s="25"/>
      <c r="D105" s="37"/>
      <c r="E105" s="37"/>
      <c r="F105" s="37"/>
      <c r="G105" s="37"/>
      <c r="H105" s="37"/>
      <c r="I105" s="27"/>
      <c r="J105" s="40"/>
      <c r="K105" s="41"/>
      <c r="L105" s="30" t="str">
        <f>IF(Table132[[#This Row],[購入日]]&lt;&gt;"",Table132[[#This Row],[購入日]]+(365*Table132[[#This Row],[予想寿命 (年数)]]),"")</f>
        <v/>
      </c>
      <c r="M105" s="31" t="str">
        <f ca="1">IF(Table132[[#This Row],[資産終了日]]&lt;&gt;"",(Table132[[#This Row],[資産終了日]]-(TODAY()))/30,"")</f>
        <v/>
      </c>
      <c r="N105" s="32" t="str">
        <f>IF(Table132[[#This Row],[資産終了日]]&lt;&gt;"",(Table132[[#This Row],[資産終了日]]-90),"")</f>
        <v/>
      </c>
      <c r="O105" s="42"/>
      <c r="P105" s="42"/>
      <c r="Q105" s="34" t="str">
        <f>IF(Table132[[#This Row],[購入価格]]&lt;&gt;"",(Table132[[#This Row],[購入価格]]-Table132[[#This Row],[耐用年数終了時点での予想価値]])/Table132[[#This Row],[予想寿命 (年数)]],"")</f>
        <v/>
      </c>
      <c r="R105" s="34" t="str">
        <f>IF(Table132[[#This Row],[定額法の減価償却費 – 年]]&lt;&gt;"",Table132[[#This Row],[定額法の減価償却費 – 年]]/12,"")</f>
        <v/>
      </c>
      <c r="S105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5" s="4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</row>
    <row r="106" spans="1:268" s="36" customFormat="1" ht="21" customHeight="1">
      <c r="A106" s="23"/>
      <c r="B106" s="24"/>
      <c r="C106" s="25"/>
      <c r="D106" s="37"/>
      <c r="E106" s="37"/>
      <c r="F106" s="37"/>
      <c r="G106" s="37"/>
      <c r="H106" s="37"/>
      <c r="I106" s="27"/>
      <c r="J106" s="40"/>
      <c r="K106" s="41"/>
      <c r="L106" s="30" t="str">
        <f>IF(Table132[[#This Row],[購入日]]&lt;&gt;"",Table132[[#This Row],[購入日]]+(365*Table132[[#This Row],[予想寿命 (年数)]]),"")</f>
        <v/>
      </c>
      <c r="M106" s="31" t="str">
        <f ca="1">IF(Table132[[#This Row],[資産終了日]]&lt;&gt;"",(Table132[[#This Row],[資産終了日]]-(TODAY()))/30,"")</f>
        <v/>
      </c>
      <c r="N106" s="32" t="str">
        <f>IF(Table132[[#This Row],[資産終了日]]&lt;&gt;"",(Table132[[#This Row],[資産終了日]]-90),"")</f>
        <v/>
      </c>
      <c r="O106" s="42"/>
      <c r="P106" s="42"/>
      <c r="Q106" s="34" t="str">
        <f>IF(Table132[[#This Row],[購入価格]]&lt;&gt;"",(Table132[[#This Row],[購入価格]]-Table132[[#This Row],[耐用年数終了時点での予想価値]])/Table132[[#This Row],[予想寿命 (年数)]],"")</f>
        <v/>
      </c>
      <c r="R106" s="34" t="str">
        <f>IF(Table132[[#This Row],[定額法の減価償却費 – 年]]&lt;&gt;"",Table132[[#This Row],[定額法の減価償却費 – 年]]/12,"")</f>
        <v/>
      </c>
      <c r="S106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6" s="4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</row>
    <row r="107" spans="1:268" s="36" customFormat="1" ht="21" customHeight="1">
      <c r="A107" s="23"/>
      <c r="B107" s="24"/>
      <c r="C107" s="25"/>
      <c r="D107" s="37"/>
      <c r="E107" s="37"/>
      <c r="F107" s="37"/>
      <c r="G107" s="37"/>
      <c r="H107" s="37"/>
      <c r="I107" s="27"/>
      <c r="J107" s="40"/>
      <c r="K107" s="41"/>
      <c r="L107" s="30" t="str">
        <f>IF(Table132[[#This Row],[購入日]]&lt;&gt;"",Table132[[#This Row],[購入日]]+(365*Table132[[#This Row],[予想寿命 (年数)]]),"")</f>
        <v/>
      </c>
      <c r="M107" s="31" t="str">
        <f ca="1">IF(Table132[[#This Row],[資産終了日]]&lt;&gt;"",(Table132[[#This Row],[資産終了日]]-(TODAY()))/30,"")</f>
        <v/>
      </c>
      <c r="N107" s="32" t="str">
        <f>IF(Table132[[#This Row],[資産終了日]]&lt;&gt;"",(Table132[[#This Row],[資産終了日]]-90),"")</f>
        <v/>
      </c>
      <c r="O107" s="42"/>
      <c r="P107" s="42"/>
      <c r="Q107" s="34" t="str">
        <f>IF(Table132[[#This Row],[購入価格]]&lt;&gt;"",(Table132[[#This Row],[購入価格]]-Table132[[#This Row],[耐用年数終了時点での予想価値]])/Table132[[#This Row],[予想寿命 (年数)]],"")</f>
        <v/>
      </c>
      <c r="R107" s="34" t="str">
        <f>IF(Table132[[#This Row],[定額法の減価償却費 – 年]]&lt;&gt;"",Table132[[#This Row],[定額法の減価償却費 – 年]]/12,"")</f>
        <v/>
      </c>
      <c r="S107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7" s="4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</row>
    <row r="108" spans="1:268" s="36" customFormat="1" ht="21" customHeight="1">
      <c r="A108" s="23"/>
      <c r="B108" s="24"/>
      <c r="C108" s="25"/>
      <c r="D108" s="37"/>
      <c r="E108" s="37"/>
      <c r="F108" s="37"/>
      <c r="G108" s="37"/>
      <c r="H108" s="37"/>
      <c r="I108" s="27"/>
      <c r="J108" s="40"/>
      <c r="K108" s="41"/>
      <c r="L108" s="30" t="str">
        <f>IF(Table132[[#This Row],[購入日]]&lt;&gt;"",Table132[[#This Row],[購入日]]+(365*Table132[[#This Row],[予想寿命 (年数)]]),"")</f>
        <v/>
      </c>
      <c r="M108" s="31" t="str">
        <f ca="1">IF(Table132[[#This Row],[資産終了日]]&lt;&gt;"",(Table132[[#This Row],[資産終了日]]-(TODAY()))/30,"")</f>
        <v/>
      </c>
      <c r="N108" s="32" t="str">
        <f>IF(Table132[[#This Row],[資産終了日]]&lt;&gt;"",(Table132[[#This Row],[資産終了日]]-90),"")</f>
        <v/>
      </c>
      <c r="O108" s="42"/>
      <c r="P108" s="42"/>
      <c r="Q108" s="34" t="str">
        <f>IF(Table132[[#This Row],[購入価格]]&lt;&gt;"",(Table132[[#This Row],[購入価格]]-Table132[[#This Row],[耐用年数終了時点での予想価値]])/Table132[[#This Row],[予想寿命 (年数)]],"")</f>
        <v/>
      </c>
      <c r="R108" s="34" t="str">
        <f>IF(Table132[[#This Row],[定額法の減価償却費 – 年]]&lt;&gt;"",Table132[[#This Row],[定額法の減価償却費 – 年]]/12,"")</f>
        <v/>
      </c>
      <c r="S108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8" s="4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</row>
    <row r="109" spans="1:268" s="36" customFormat="1" ht="21" customHeight="1">
      <c r="A109" s="23"/>
      <c r="B109" s="24"/>
      <c r="C109" s="25"/>
      <c r="D109" s="37"/>
      <c r="E109" s="37"/>
      <c r="F109" s="37"/>
      <c r="G109" s="37"/>
      <c r="H109" s="37"/>
      <c r="I109" s="27"/>
      <c r="J109" s="40"/>
      <c r="K109" s="41"/>
      <c r="L109" s="30" t="str">
        <f>IF(Table132[[#This Row],[購入日]]&lt;&gt;"",Table132[[#This Row],[購入日]]+(365*Table132[[#This Row],[予想寿命 (年数)]]),"")</f>
        <v/>
      </c>
      <c r="M109" s="31" t="str">
        <f ca="1">IF(Table132[[#This Row],[資産終了日]]&lt;&gt;"",(Table132[[#This Row],[資産終了日]]-(TODAY()))/30,"")</f>
        <v/>
      </c>
      <c r="N109" s="32" t="str">
        <f>IF(Table132[[#This Row],[資産終了日]]&lt;&gt;"",(Table132[[#This Row],[資産終了日]]-90),"")</f>
        <v/>
      </c>
      <c r="O109" s="42"/>
      <c r="P109" s="42"/>
      <c r="Q109" s="34" t="str">
        <f>IF(Table132[[#This Row],[購入価格]]&lt;&gt;"",(Table132[[#This Row],[購入価格]]-Table132[[#This Row],[耐用年数終了時点での予想価値]])/Table132[[#This Row],[予想寿命 (年数)]],"")</f>
        <v/>
      </c>
      <c r="R109" s="34" t="str">
        <f>IF(Table132[[#This Row],[定額法の減価償却費 – 年]]&lt;&gt;"",Table132[[#This Row],[定額法の減価償却費 – 年]]/12,"")</f>
        <v/>
      </c>
      <c r="S109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09" s="4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</row>
    <row r="110" spans="1:268" s="36" customFormat="1" ht="21" customHeight="1">
      <c r="A110" s="23"/>
      <c r="B110" s="45"/>
      <c r="C110" s="25"/>
      <c r="D110" s="46"/>
      <c r="E110" s="46"/>
      <c r="F110" s="46"/>
      <c r="G110" s="46"/>
      <c r="H110" s="46"/>
      <c r="I110" s="27"/>
      <c r="J110" s="47"/>
      <c r="K110" s="48"/>
      <c r="L110" s="30" t="str">
        <f>IF(Table132[[#This Row],[購入日]]&lt;&gt;"",Table132[[#This Row],[購入日]]+(365*Table132[[#This Row],[予想寿命 (年数)]]),"")</f>
        <v/>
      </c>
      <c r="M110" s="31" t="str">
        <f ca="1">IF(Table132[[#This Row],[資産終了日]]&lt;&gt;"",(Table132[[#This Row],[資産終了日]]-(TODAY()))/30,"")</f>
        <v/>
      </c>
      <c r="N110" s="32" t="str">
        <f>IF(Table132[[#This Row],[資産終了日]]&lt;&gt;"",(Table132[[#This Row],[資産終了日]]-90),"")</f>
        <v/>
      </c>
      <c r="O110" s="49"/>
      <c r="P110" s="49"/>
      <c r="Q110" s="34" t="str">
        <f>IF(Table132[[#This Row],[購入価格]]&lt;&gt;"",(Table132[[#This Row],[購入価格]]-Table132[[#This Row],[耐用年数終了時点での予想価値]])/Table132[[#This Row],[予想寿命 (年数)]],"")</f>
        <v/>
      </c>
      <c r="R110" s="34" t="str">
        <f>IF(Table132[[#This Row],[定額法の減価償却費 – 年]]&lt;&gt;"",Table132[[#This Row],[定額法の減価償却費 – 年]]/12,"")</f>
        <v/>
      </c>
      <c r="S110" s="34" t="str">
        <f ca="1">IF(Table132[[#This Row],[購入日]]&lt;&gt;"",Table132[[#This Row],[購入日]] - (Table132[[#This Row],[定額法の減価償却費 – 年]] * (TODAY() - Table132[[#This Row],[購入日]]) / 365),"")</f>
        <v/>
      </c>
      <c r="T110" s="50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</row>
    <row r="111" spans="1:268" s="36" customFormat="1" ht="21" customHeight="1">
      <c r="A111" s="23"/>
      <c r="B111" s="10"/>
      <c r="C111" s="10"/>
      <c r="D111" s="10"/>
      <c r="E111" s="10"/>
      <c r="F111" s="10"/>
      <c r="G111" s="10"/>
      <c r="H111" s="10"/>
      <c r="I111" s="51"/>
      <c r="J111" s="52"/>
      <c r="K111" s="10"/>
      <c r="L111" s="52"/>
      <c r="M111" s="10"/>
      <c r="N111" s="53"/>
      <c r="O111" s="10"/>
      <c r="P111" s="10"/>
      <c r="Q111" s="51"/>
      <c r="R111" s="51"/>
      <c r="S111" s="51"/>
      <c r="T111" s="10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</row>
    <row r="112" spans="1:268" s="11" customFormat="1" ht="50.1" customHeight="1">
      <c r="B112" s="66" t="s">
        <v>39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52"/>
      <c r="M112" s="10"/>
      <c r="N112" s="53"/>
      <c r="O112" s="10"/>
      <c r="P112" s="10"/>
      <c r="Q112" s="51"/>
      <c r="R112" s="51"/>
      <c r="S112" s="51"/>
      <c r="T112" s="10"/>
      <c r="U112" s="10"/>
      <c r="V112" s="10"/>
      <c r="W112" s="23"/>
      <c r="X112" s="23"/>
      <c r="Y112" s="23"/>
      <c r="Z112" s="23"/>
      <c r="AA112" s="23"/>
      <c r="AB112" s="23"/>
    </row>
    <row r="113" spans="1:268">
      <c r="A113" s="10"/>
      <c r="B113" s="10"/>
      <c r="C113" s="10"/>
      <c r="D113" s="10"/>
      <c r="E113" s="10"/>
      <c r="F113" s="10"/>
      <c r="G113" s="10"/>
      <c r="H113" s="10"/>
      <c r="I113" s="51"/>
      <c r="J113" s="52"/>
      <c r="K113" s="10"/>
      <c r="L113" s="52"/>
      <c r="M113" s="10"/>
      <c r="N113" s="53"/>
      <c r="O113" s="10"/>
      <c r="P113" s="10"/>
      <c r="Q113" s="51"/>
      <c r="R113" s="51"/>
      <c r="S113" s="51"/>
      <c r="T113" s="10"/>
      <c r="U113" s="10"/>
      <c r="V113" s="10"/>
      <c r="W113" s="23"/>
      <c r="X113" s="23"/>
      <c r="Y113" s="23"/>
      <c r="Z113" s="23"/>
      <c r="AA113" s="23"/>
      <c r="AB113" s="23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</row>
    <row r="114" spans="1:268">
      <c r="A114" s="10"/>
      <c r="B114" s="10"/>
      <c r="C114" s="10"/>
      <c r="D114" s="10"/>
      <c r="E114" s="10"/>
      <c r="F114" s="10"/>
      <c r="G114" s="10"/>
      <c r="H114" s="10"/>
      <c r="I114" s="51"/>
      <c r="J114" s="52"/>
      <c r="K114" s="10"/>
      <c r="L114" s="52"/>
      <c r="M114" s="10"/>
      <c r="N114" s="53"/>
      <c r="O114" s="10"/>
      <c r="P114" s="10"/>
      <c r="Q114" s="51"/>
      <c r="R114" s="51"/>
      <c r="S114" s="51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</row>
    <row r="115" spans="1:268">
      <c r="A115" s="10"/>
      <c r="B115" s="10"/>
      <c r="C115" s="10"/>
      <c r="D115" s="10"/>
      <c r="E115" s="10"/>
      <c r="F115" s="10"/>
      <c r="G115" s="10"/>
      <c r="H115" s="10"/>
      <c r="I115" s="51"/>
      <c r="J115" s="52"/>
      <c r="K115" s="10"/>
      <c r="L115" s="52"/>
      <c r="M115" s="10"/>
      <c r="N115" s="53"/>
      <c r="O115" s="10"/>
      <c r="P115" s="10"/>
      <c r="Q115" s="51"/>
      <c r="R115" s="51"/>
      <c r="S115" s="51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</row>
    <row r="116" spans="1:268">
      <c r="A116" s="10"/>
      <c r="B116" s="10"/>
      <c r="C116" s="10"/>
      <c r="D116" s="10"/>
      <c r="E116" s="10"/>
      <c r="F116" s="10"/>
      <c r="G116" s="10"/>
      <c r="H116" s="10"/>
      <c r="I116" s="51"/>
      <c r="J116" s="52"/>
      <c r="K116" s="10"/>
      <c r="L116" s="52"/>
      <c r="M116" s="10"/>
      <c r="N116" s="53"/>
      <c r="O116" s="10"/>
      <c r="P116" s="10"/>
      <c r="Q116" s="51"/>
      <c r="R116" s="51"/>
      <c r="S116" s="51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</row>
    <row r="117" spans="1:268">
      <c r="A117" s="10"/>
      <c r="B117" s="10"/>
      <c r="C117" s="10"/>
      <c r="D117" s="10"/>
      <c r="E117" s="10"/>
      <c r="F117" s="10"/>
      <c r="G117" s="10"/>
      <c r="H117" s="10"/>
      <c r="I117" s="51"/>
      <c r="J117" s="52"/>
      <c r="K117" s="10"/>
      <c r="L117" s="52"/>
      <c r="M117" s="10"/>
      <c r="N117" s="53"/>
      <c r="O117" s="10"/>
      <c r="P117" s="10"/>
      <c r="Q117" s="51"/>
      <c r="R117" s="51"/>
      <c r="S117" s="51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</row>
    <row r="118" spans="1:268">
      <c r="A118" s="10"/>
      <c r="B118" s="10"/>
      <c r="C118" s="10"/>
      <c r="D118" s="10"/>
      <c r="E118" s="10"/>
      <c r="F118" s="10"/>
      <c r="G118" s="10"/>
      <c r="H118" s="10"/>
      <c r="I118" s="51"/>
      <c r="J118" s="52"/>
      <c r="K118" s="10"/>
      <c r="L118" s="52"/>
      <c r="M118" s="10"/>
      <c r="N118" s="53"/>
      <c r="O118" s="10"/>
      <c r="P118" s="10"/>
      <c r="Q118" s="51"/>
      <c r="R118" s="51"/>
      <c r="S118" s="51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</row>
    <row r="119" spans="1:268">
      <c r="A119" s="10"/>
      <c r="B119" s="10"/>
      <c r="C119" s="10"/>
      <c r="D119" s="10"/>
      <c r="E119" s="10"/>
      <c r="F119" s="10"/>
      <c r="G119" s="10"/>
      <c r="H119" s="10"/>
      <c r="I119" s="51"/>
      <c r="J119" s="52"/>
      <c r="K119" s="10"/>
      <c r="L119" s="52"/>
      <c r="M119" s="10"/>
      <c r="N119" s="53"/>
      <c r="O119" s="10"/>
      <c r="P119" s="10"/>
      <c r="Q119" s="51"/>
      <c r="R119" s="51"/>
      <c r="S119" s="51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</row>
    <row r="120" spans="1:268">
      <c r="A120" s="10"/>
      <c r="B120" s="10"/>
      <c r="C120" s="10"/>
      <c r="D120" s="10"/>
      <c r="E120" s="10"/>
      <c r="F120" s="10"/>
      <c r="G120" s="10"/>
      <c r="H120" s="10"/>
      <c r="I120" s="51"/>
      <c r="J120" s="52"/>
      <c r="K120" s="10"/>
      <c r="L120" s="52"/>
      <c r="M120" s="10"/>
      <c r="N120" s="53"/>
      <c r="O120" s="10"/>
      <c r="P120" s="10"/>
      <c r="Q120" s="51"/>
      <c r="R120" s="51"/>
      <c r="S120" s="51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</row>
    <row r="121" spans="1:268">
      <c r="A121" s="10"/>
      <c r="B121" s="10"/>
      <c r="C121" s="10"/>
      <c r="D121" s="10"/>
      <c r="E121" s="10"/>
      <c r="F121" s="10"/>
      <c r="G121" s="10"/>
      <c r="H121" s="10"/>
      <c r="I121" s="51"/>
      <c r="J121" s="52"/>
      <c r="K121" s="10"/>
      <c r="L121" s="52"/>
      <c r="M121" s="10"/>
      <c r="N121" s="53"/>
      <c r="O121" s="10"/>
      <c r="P121" s="10"/>
      <c r="Q121" s="51"/>
      <c r="R121" s="51"/>
      <c r="S121" s="51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</row>
    <row r="122" spans="1:268">
      <c r="A122" s="10"/>
      <c r="B122" s="10"/>
      <c r="C122" s="10"/>
      <c r="D122" s="10"/>
      <c r="E122" s="10"/>
      <c r="F122" s="10"/>
      <c r="G122" s="10"/>
      <c r="H122" s="10"/>
      <c r="I122" s="51"/>
      <c r="J122" s="52"/>
      <c r="K122" s="10"/>
      <c r="L122" s="52"/>
      <c r="M122" s="10"/>
      <c r="N122" s="53"/>
      <c r="O122" s="10"/>
      <c r="P122" s="10"/>
      <c r="Q122" s="51"/>
      <c r="R122" s="51"/>
      <c r="S122" s="51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</row>
    <row r="123" spans="1:268">
      <c r="A123" s="10"/>
      <c r="B123" s="10"/>
      <c r="C123" s="10"/>
      <c r="D123" s="10"/>
      <c r="E123" s="10"/>
      <c r="F123" s="10"/>
      <c r="G123" s="10"/>
      <c r="H123" s="10"/>
      <c r="I123" s="51"/>
      <c r="J123" s="52"/>
      <c r="K123" s="10"/>
      <c r="L123" s="52"/>
      <c r="M123" s="10"/>
      <c r="N123" s="53"/>
      <c r="O123" s="10"/>
      <c r="P123" s="10"/>
      <c r="Q123" s="51"/>
      <c r="R123" s="51"/>
      <c r="S123" s="51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</row>
    <row r="124" spans="1:268">
      <c r="A124" s="10"/>
      <c r="B124" s="10"/>
      <c r="C124" s="10"/>
      <c r="D124" s="10"/>
      <c r="E124" s="10"/>
      <c r="F124" s="10"/>
      <c r="G124" s="10"/>
      <c r="H124" s="10"/>
      <c r="I124" s="51"/>
      <c r="J124" s="52"/>
      <c r="K124" s="10"/>
      <c r="L124" s="52"/>
      <c r="M124" s="10"/>
      <c r="N124" s="53"/>
      <c r="O124" s="10"/>
      <c r="P124" s="10"/>
      <c r="Q124" s="51"/>
      <c r="R124" s="51"/>
      <c r="S124" s="51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</row>
    <row r="125" spans="1:268">
      <c r="A125" s="10"/>
      <c r="B125" s="10"/>
      <c r="C125" s="10"/>
      <c r="D125" s="10"/>
      <c r="E125" s="10"/>
      <c r="F125" s="10"/>
      <c r="G125" s="10"/>
      <c r="H125" s="10"/>
      <c r="I125" s="51"/>
      <c r="J125" s="52"/>
      <c r="K125" s="10"/>
      <c r="L125" s="52"/>
      <c r="M125" s="10"/>
      <c r="N125" s="53"/>
      <c r="O125" s="10"/>
      <c r="P125" s="10"/>
      <c r="Q125" s="51"/>
      <c r="R125" s="51"/>
      <c r="S125" s="5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</row>
    <row r="126" spans="1:268">
      <c r="A126" s="10"/>
      <c r="B126" s="10"/>
      <c r="C126" s="10"/>
      <c r="D126" s="10"/>
      <c r="E126" s="10"/>
      <c r="F126" s="10"/>
      <c r="G126" s="10"/>
      <c r="H126" s="10"/>
      <c r="I126" s="51"/>
      <c r="J126" s="52"/>
      <c r="K126" s="10"/>
      <c r="L126" s="52"/>
      <c r="M126" s="10"/>
      <c r="N126" s="53"/>
      <c r="O126" s="10"/>
      <c r="P126" s="10"/>
      <c r="Q126" s="51"/>
      <c r="R126" s="51"/>
      <c r="S126" s="51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</row>
    <row r="127" spans="1:268">
      <c r="A127" s="10"/>
      <c r="B127" s="10"/>
      <c r="C127" s="10"/>
      <c r="D127" s="10"/>
      <c r="E127" s="10"/>
      <c r="F127" s="10"/>
      <c r="G127" s="10"/>
      <c r="H127" s="10"/>
      <c r="I127" s="51"/>
      <c r="J127" s="52"/>
      <c r="K127" s="10"/>
      <c r="L127" s="52"/>
      <c r="M127" s="10"/>
      <c r="N127" s="53"/>
      <c r="O127" s="10"/>
      <c r="P127" s="10"/>
      <c r="Q127" s="51"/>
      <c r="R127" s="51"/>
      <c r="S127" s="51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</row>
    <row r="128" spans="1:268">
      <c r="A128" s="10"/>
      <c r="B128" s="10"/>
      <c r="C128" s="10"/>
      <c r="D128" s="10"/>
      <c r="E128" s="10"/>
      <c r="F128" s="10"/>
      <c r="G128" s="10"/>
      <c r="H128" s="10"/>
      <c r="I128" s="51"/>
      <c r="J128" s="52"/>
      <c r="K128" s="10"/>
      <c r="L128" s="52"/>
      <c r="M128" s="10"/>
      <c r="N128" s="53"/>
      <c r="O128" s="10"/>
      <c r="P128" s="10"/>
      <c r="Q128" s="51"/>
      <c r="R128" s="51"/>
      <c r="S128" s="51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</row>
    <row r="129" spans="1:268">
      <c r="A129" s="10"/>
      <c r="B129" s="10"/>
      <c r="C129" s="10"/>
      <c r="D129" s="10"/>
      <c r="E129" s="10"/>
      <c r="F129" s="10"/>
      <c r="G129" s="10"/>
      <c r="H129" s="10"/>
      <c r="I129" s="51"/>
      <c r="J129" s="52"/>
      <c r="K129" s="10"/>
      <c r="L129" s="52"/>
      <c r="M129" s="10"/>
      <c r="N129" s="53"/>
      <c r="O129" s="10"/>
      <c r="P129" s="10"/>
      <c r="Q129" s="51"/>
      <c r="R129" s="51"/>
      <c r="S129" s="51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</row>
    <row r="130" spans="1:268">
      <c r="A130" s="10"/>
      <c r="B130" s="10"/>
      <c r="C130" s="10"/>
      <c r="D130" s="10"/>
      <c r="E130" s="10"/>
      <c r="F130" s="10"/>
      <c r="G130" s="10"/>
      <c r="H130" s="10"/>
      <c r="I130" s="51"/>
      <c r="J130" s="52"/>
      <c r="K130" s="10"/>
      <c r="L130" s="52"/>
      <c r="M130" s="10"/>
      <c r="N130" s="53"/>
      <c r="O130" s="10"/>
      <c r="P130" s="10"/>
      <c r="Q130" s="51"/>
      <c r="R130" s="51"/>
      <c r="S130" s="51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</row>
    <row r="131" spans="1:268">
      <c r="A131" s="10"/>
      <c r="B131" s="10"/>
      <c r="C131" s="10"/>
      <c r="D131" s="10"/>
      <c r="E131" s="10"/>
      <c r="F131" s="10"/>
      <c r="G131" s="10"/>
      <c r="H131" s="10"/>
      <c r="I131" s="51"/>
      <c r="J131" s="52"/>
      <c r="K131" s="10"/>
      <c r="L131" s="52"/>
      <c r="M131" s="10"/>
      <c r="N131" s="53"/>
      <c r="O131" s="10"/>
      <c r="P131" s="10"/>
      <c r="Q131" s="51"/>
      <c r="R131" s="51"/>
      <c r="S131" s="51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</row>
    <row r="132" spans="1:268">
      <c r="A132" s="10"/>
      <c r="B132" s="10"/>
      <c r="C132" s="10"/>
      <c r="D132" s="10"/>
      <c r="E132" s="10"/>
      <c r="F132" s="10"/>
      <c r="G132" s="10"/>
      <c r="H132" s="10"/>
      <c r="I132" s="51"/>
      <c r="J132" s="52"/>
      <c r="K132" s="10"/>
      <c r="L132" s="52"/>
      <c r="M132" s="10"/>
      <c r="N132" s="53"/>
      <c r="O132" s="10"/>
      <c r="P132" s="10"/>
      <c r="Q132" s="51"/>
      <c r="R132" s="51"/>
      <c r="S132" s="51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</row>
    <row r="133" spans="1:268">
      <c r="A133" s="10"/>
      <c r="B133" s="10"/>
      <c r="C133" s="10"/>
      <c r="D133" s="10"/>
      <c r="E133" s="10"/>
      <c r="F133" s="10"/>
      <c r="G133" s="10"/>
      <c r="H133" s="10"/>
      <c r="I133" s="51"/>
      <c r="J133" s="52"/>
      <c r="K133" s="10"/>
      <c r="L133" s="52"/>
      <c r="M133" s="10"/>
      <c r="N133" s="53"/>
      <c r="O133" s="10"/>
      <c r="P133" s="10"/>
      <c r="Q133" s="51"/>
      <c r="R133" s="51"/>
      <c r="S133" s="51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</row>
    <row r="134" spans="1:268">
      <c r="A134" s="10"/>
      <c r="B134" s="10"/>
      <c r="C134" s="10"/>
      <c r="D134" s="10"/>
      <c r="E134" s="10"/>
      <c r="F134" s="10"/>
      <c r="G134" s="10"/>
      <c r="H134" s="10"/>
      <c r="I134" s="51"/>
      <c r="J134" s="52"/>
      <c r="K134" s="10"/>
      <c r="L134" s="52"/>
      <c r="M134" s="10"/>
      <c r="N134" s="53"/>
      <c r="O134" s="10"/>
      <c r="P134" s="10"/>
      <c r="Q134" s="51"/>
      <c r="R134" s="51"/>
      <c r="S134" s="51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</row>
    <row r="135" spans="1:268">
      <c r="A135" s="10"/>
      <c r="B135" s="10"/>
      <c r="C135" s="10"/>
      <c r="D135" s="10"/>
      <c r="E135" s="10"/>
      <c r="F135" s="10"/>
      <c r="G135" s="10"/>
      <c r="H135" s="10"/>
      <c r="I135" s="51"/>
      <c r="J135" s="52"/>
      <c r="K135" s="10"/>
      <c r="L135" s="52"/>
      <c r="M135" s="10"/>
      <c r="N135" s="53"/>
      <c r="O135" s="10"/>
      <c r="P135" s="10"/>
      <c r="Q135" s="51"/>
      <c r="R135" s="51"/>
      <c r="S135" s="51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</row>
    <row r="136" spans="1:268">
      <c r="A136" s="10"/>
      <c r="B136" s="10"/>
      <c r="C136" s="10"/>
      <c r="D136" s="10"/>
      <c r="E136" s="10"/>
      <c r="F136" s="10"/>
      <c r="G136" s="10"/>
      <c r="H136" s="10"/>
      <c r="I136" s="51"/>
      <c r="J136" s="52"/>
      <c r="K136" s="10"/>
      <c r="L136" s="52"/>
      <c r="M136" s="10"/>
      <c r="N136" s="53"/>
      <c r="O136" s="10"/>
      <c r="P136" s="10"/>
      <c r="Q136" s="51"/>
      <c r="R136" s="51"/>
      <c r="S136" s="51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</row>
    <row r="137" spans="1:268">
      <c r="A137" s="10"/>
      <c r="B137" s="10"/>
      <c r="C137" s="10"/>
      <c r="D137" s="10"/>
      <c r="E137" s="10"/>
      <c r="F137" s="10"/>
      <c r="G137" s="10"/>
      <c r="H137" s="10"/>
      <c r="I137" s="51"/>
      <c r="J137" s="52"/>
      <c r="K137" s="10"/>
      <c r="L137" s="52"/>
      <c r="M137" s="10"/>
      <c r="N137" s="53"/>
      <c r="O137" s="10"/>
      <c r="P137" s="10"/>
      <c r="Q137" s="51"/>
      <c r="R137" s="51"/>
      <c r="S137" s="51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</row>
    <row r="138" spans="1:268">
      <c r="A138" s="10"/>
      <c r="B138" s="10"/>
      <c r="C138" s="10"/>
      <c r="D138" s="10"/>
      <c r="E138" s="10"/>
      <c r="F138" s="10"/>
      <c r="G138" s="10"/>
      <c r="H138" s="10"/>
      <c r="I138" s="51"/>
      <c r="J138" s="52"/>
      <c r="K138" s="10"/>
      <c r="L138" s="52"/>
      <c r="M138" s="10"/>
      <c r="N138" s="53"/>
      <c r="O138" s="10"/>
      <c r="P138" s="10"/>
      <c r="Q138" s="51"/>
      <c r="R138" s="51"/>
      <c r="S138" s="51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</row>
    <row r="139" spans="1:268">
      <c r="A139" s="10"/>
      <c r="B139" s="10"/>
      <c r="C139" s="10"/>
      <c r="D139" s="10"/>
      <c r="E139" s="10"/>
      <c r="F139" s="10"/>
      <c r="G139" s="10"/>
      <c r="H139" s="10"/>
      <c r="I139" s="51"/>
      <c r="J139" s="52"/>
      <c r="K139" s="10"/>
      <c r="L139" s="52"/>
      <c r="M139" s="10"/>
      <c r="N139" s="53"/>
      <c r="O139" s="10"/>
      <c r="P139" s="10"/>
      <c r="Q139" s="51"/>
      <c r="R139" s="51"/>
      <c r="S139" s="51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</row>
    <row r="140" spans="1:268">
      <c r="A140" s="10"/>
      <c r="B140" s="10"/>
      <c r="C140" s="10"/>
      <c r="D140" s="10"/>
      <c r="E140" s="10"/>
      <c r="F140" s="10"/>
      <c r="G140" s="10"/>
      <c r="H140" s="10"/>
      <c r="I140" s="51"/>
      <c r="J140" s="52"/>
      <c r="K140" s="10"/>
      <c r="L140" s="52"/>
      <c r="M140" s="10"/>
      <c r="N140" s="53"/>
      <c r="O140" s="10"/>
      <c r="P140" s="10"/>
      <c r="Q140" s="51"/>
      <c r="R140" s="51"/>
      <c r="S140" s="51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</row>
    <row r="141" spans="1:268">
      <c r="A141" s="10"/>
      <c r="B141" s="10"/>
      <c r="C141" s="10"/>
      <c r="D141" s="10"/>
      <c r="E141" s="10"/>
      <c r="F141" s="10"/>
      <c r="G141" s="10"/>
      <c r="H141" s="10"/>
      <c r="I141" s="51"/>
      <c r="J141" s="52"/>
      <c r="K141" s="10"/>
      <c r="L141" s="52"/>
      <c r="M141" s="10"/>
      <c r="N141" s="53"/>
      <c r="O141" s="10"/>
      <c r="P141" s="10"/>
      <c r="Q141" s="51"/>
      <c r="R141" s="51"/>
      <c r="S141" s="51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</row>
    <row r="142" spans="1:268">
      <c r="A142" s="10"/>
      <c r="B142" s="10"/>
      <c r="C142" s="10"/>
      <c r="D142" s="10"/>
      <c r="E142" s="10"/>
      <c r="F142" s="10"/>
      <c r="G142" s="10"/>
      <c r="H142" s="10"/>
      <c r="I142" s="51"/>
      <c r="J142" s="52"/>
      <c r="K142" s="10"/>
      <c r="L142" s="52"/>
      <c r="M142" s="10"/>
      <c r="N142" s="53"/>
      <c r="O142" s="10"/>
      <c r="P142" s="10"/>
      <c r="Q142" s="51"/>
      <c r="R142" s="51"/>
      <c r="S142" s="51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</row>
    <row r="143" spans="1:268">
      <c r="A143" s="10"/>
      <c r="B143" s="10"/>
      <c r="C143" s="10"/>
      <c r="D143" s="10"/>
      <c r="E143" s="10"/>
      <c r="F143" s="10"/>
      <c r="G143" s="10"/>
      <c r="H143" s="10"/>
      <c r="I143" s="51"/>
      <c r="J143" s="52"/>
      <c r="K143" s="10"/>
      <c r="L143" s="52"/>
      <c r="M143" s="10"/>
      <c r="N143" s="53"/>
      <c r="O143" s="10"/>
      <c r="P143" s="10"/>
      <c r="Q143" s="51"/>
      <c r="R143" s="51"/>
      <c r="S143" s="51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</row>
    <row r="144" spans="1:268">
      <c r="A144" s="10"/>
      <c r="B144" s="10"/>
      <c r="C144" s="10"/>
      <c r="D144" s="10"/>
      <c r="E144" s="10"/>
      <c r="F144" s="10"/>
      <c r="G144" s="10"/>
      <c r="H144" s="10"/>
      <c r="I144" s="51"/>
      <c r="J144" s="52"/>
      <c r="K144" s="10"/>
      <c r="L144" s="52"/>
      <c r="M144" s="10"/>
      <c r="N144" s="53"/>
      <c r="O144" s="10"/>
      <c r="P144" s="10"/>
      <c r="Q144" s="51"/>
      <c r="R144" s="51"/>
      <c r="S144" s="51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</row>
    <row r="145" spans="1:268">
      <c r="A145" s="10"/>
      <c r="B145" s="10"/>
      <c r="C145" s="10"/>
      <c r="D145" s="10"/>
      <c r="E145" s="10"/>
      <c r="F145" s="10"/>
      <c r="G145" s="10"/>
      <c r="H145" s="10"/>
      <c r="I145" s="51"/>
      <c r="J145" s="52"/>
      <c r="K145" s="10"/>
      <c r="L145" s="52"/>
      <c r="M145" s="10"/>
      <c r="N145" s="53"/>
      <c r="O145" s="10"/>
      <c r="P145" s="10"/>
      <c r="Q145" s="51"/>
      <c r="R145" s="51"/>
      <c r="S145" s="51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</row>
    <row r="146" spans="1:268">
      <c r="A146" s="10"/>
      <c r="B146" s="10"/>
      <c r="C146" s="10"/>
      <c r="D146" s="10"/>
      <c r="E146" s="10"/>
      <c r="F146" s="10"/>
      <c r="G146" s="10"/>
      <c r="H146" s="10"/>
      <c r="I146" s="51"/>
      <c r="J146" s="52"/>
      <c r="K146" s="10"/>
      <c r="L146" s="52"/>
      <c r="M146" s="10"/>
      <c r="N146" s="53"/>
      <c r="O146" s="10"/>
      <c r="P146" s="10"/>
      <c r="Q146" s="51"/>
      <c r="R146" s="51"/>
      <c r="S146" s="51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</row>
    <row r="147" spans="1:268">
      <c r="A147" s="10"/>
      <c r="B147" s="10"/>
      <c r="C147" s="10"/>
      <c r="D147" s="10"/>
      <c r="E147" s="10"/>
      <c r="F147" s="10"/>
      <c r="G147" s="10"/>
      <c r="H147" s="10"/>
      <c r="I147" s="51"/>
      <c r="J147" s="52"/>
      <c r="K147" s="10"/>
      <c r="L147" s="52"/>
      <c r="M147" s="10"/>
      <c r="N147" s="53"/>
      <c r="O147" s="10"/>
      <c r="P147" s="10"/>
      <c r="Q147" s="51"/>
      <c r="R147" s="51"/>
      <c r="S147" s="51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</row>
    <row r="148" spans="1:268">
      <c r="A148" s="10"/>
      <c r="B148" s="10"/>
      <c r="C148" s="10"/>
      <c r="D148" s="10"/>
      <c r="E148" s="10"/>
      <c r="F148" s="10"/>
      <c r="G148" s="10"/>
      <c r="H148" s="10"/>
      <c r="I148" s="51"/>
      <c r="J148" s="52"/>
      <c r="K148" s="10"/>
      <c r="L148" s="52"/>
      <c r="M148" s="10"/>
      <c r="N148" s="53"/>
      <c r="O148" s="10"/>
      <c r="P148" s="10"/>
      <c r="Q148" s="51"/>
      <c r="R148" s="51"/>
      <c r="S148" s="51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</row>
    <row r="149" spans="1:268">
      <c r="A149" s="10"/>
      <c r="B149" s="10"/>
      <c r="C149" s="10"/>
      <c r="D149" s="10"/>
      <c r="E149" s="10"/>
      <c r="F149" s="10"/>
      <c r="G149" s="10"/>
      <c r="H149" s="10"/>
      <c r="I149" s="51"/>
      <c r="J149" s="52"/>
      <c r="K149" s="10"/>
      <c r="L149" s="52"/>
      <c r="M149" s="10"/>
      <c r="N149" s="53"/>
      <c r="O149" s="10"/>
      <c r="P149" s="10"/>
      <c r="Q149" s="51"/>
      <c r="R149" s="51"/>
      <c r="S149" s="51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</row>
    <row r="150" spans="1:268">
      <c r="A150" s="10"/>
      <c r="B150" s="10"/>
      <c r="C150" s="10"/>
      <c r="D150" s="10"/>
      <c r="E150" s="10"/>
      <c r="F150" s="10"/>
      <c r="G150" s="10"/>
      <c r="H150" s="10"/>
      <c r="I150" s="51"/>
      <c r="J150" s="52"/>
      <c r="K150" s="10"/>
      <c r="L150" s="52"/>
      <c r="M150" s="10"/>
      <c r="N150" s="53"/>
      <c r="O150" s="10"/>
      <c r="P150" s="10"/>
      <c r="Q150" s="51"/>
      <c r="R150" s="51"/>
      <c r="S150" s="51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</row>
    <row r="151" spans="1:268">
      <c r="A151" s="10"/>
      <c r="B151" s="10"/>
      <c r="C151" s="10"/>
      <c r="D151" s="10"/>
      <c r="E151" s="10"/>
      <c r="F151" s="10"/>
      <c r="G151" s="10"/>
      <c r="H151" s="10"/>
      <c r="I151" s="51"/>
      <c r="J151" s="52"/>
      <c r="K151" s="10"/>
      <c r="L151" s="52"/>
      <c r="M151" s="10"/>
      <c r="N151" s="53"/>
      <c r="O151" s="10"/>
      <c r="P151" s="10"/>
      <c r="Q151" s="51"/>
      <c r="R151" s="51"/>
      <c r="S151" s="51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</row>
    <row r="152" spans="1:268">
      <c r="A152" s="10"/>
      <c r="B152" s="10"/>
      <c r="C152" s="10"/>
      <c r="D152" s="10"/>
      <c r="E152" s="10"/>
      <c r="F152" s="10"/>
      <c r="G152" s="10"/>
      <c r="H152" s="10"/>
      <c r="I152" s="51"/>
      <c r="J152" s="52"/>
      <c r="K152" s="10"/>
      <c r="L152" s="52"/>
      <c r="M152" s="10"/>
      <c r="N152" s="53"/>
      <c r="O152" s="10"/>
      <c r="P152" s="10"/>
      <c r="Q152" s="51"/>
      <c r="R152" s="51"/>
      <c r="S152" s="51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</row>
    <row r="153" spans="1:268">
      <c r="A153" s="10"/>
      <c r="B153" s="10"/>
      <c r="C153" s="10"/>
      <c r="D153" s="10"/>
      <c r="E153" s="10"/>
      <c r="F153" s="10"/>
      <c r="G153" s="10"/>
      <c r="H153" s="10"/>
      <c r="I153" s="51"/>
      <c r="J153" s="52"/>
      <c r="K153" s="10"/>
      <c r="L153" s="52"/>
      <c r="M153" s="10"/>
      <c r="N153" s="53"/>
      <c r="O153" s="10"/>
      <c r="P153" s="10"/>
      <c r="Q153" s="51"/>
      <c r="R153" s="51"/>
      <c r="S153" s="51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</row>
    <row r="154" spans="1:268">
      <c r="A154" s="10"/>
      <c r="B154" s="10"/>
      <c r="C154" s="10"/>
      <c r="D154" s="10"/>
      <c r="E154" s="10"/>
      <c r="F154" s="10"/>
      <c r="G154" s="10"/>
      <c r="H154" s="10"/>
      <c r="I154" s="51"/>
      <c r="J154" s="52"/>
      <c r="K154" s="10"/>
      <c r="L154" s="52"/>
      <c r="M154" s="10"/>
      <c r="N154" s="53"/>
      <c r="O154" s="10"/>
      <c r="P154" s="10"/>
      <c r="Q154" s="51"/>
      <c r="R154" s="51"/>
      <c r="S154" s="51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</row>
    <row r="155" spans="1:268">
      <c r="A155" s="10"/>
      <c r="B155" s="10"/>
      <c r="C155" s="10"/>
      <c r="D155" s="10"/>
      <c r="E155" s="10"/>
      <c r="F155" s="10"/>
      <c r="G155" s="10"/>
      <c r="H155" s="10"/>
      <c r="I155" s="51"/>
      <c r="J155" s="52"/>
      <c r="K155" s="10"/>
      <c r="L155" s="52"/>
      <c r="M155" s="10"/>
      <c r="N155" s="53"/>
      <c r="O155" s="10"/>
      <c r="P155" s="10"/>
      <c r="Q155" s="51"/>
      <c r="R155" s="51"/>
      <c r="S155" s="51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</row>
    <row r="156" spans="1:268">
      <c r="A156" s="10"/>
      <c r="B156" s="10"/>
      <c r="C156" s="10"/>
      <c r="D156" s="10"/>
      <c r="E156" s="10"/>
      <c r="F156" s="10"/>
      <c r="G156" s="10"/>
      <c r="H156" s="10"/>
      <c r="I156" s="51"/>
      <c r="J156" s="52"/>
      <c r="K156" s="10"/>
      <c r="L156" s="52"/>
      <c r="M156" s="10"/>
      <c r="N156" s="53"/>
      <c r="O156" s="10"/>
      <c r="P156" s="10"/>
      <c r="Q156" s="51"/>
      <c r="R156" s="51"/>
      <c r="S156" s="51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</row>
    <row r="157" spans="1:268">
      <c r="A157" s="10"/>
      <c r="B157" s="10"/>
      <c r="C157" s="10"/>
      <c r="D157" s="10"/>
      <c r="E157" s="10"/>
      <c r="F157" s="10"/>
      <c r="G157" s="10"/>
      <c r="H157" s="10"/>
      <c r="I157" s="51"/>
      <c r="J157" s="52"/>
      <c r="K157" s="10"/>
      <c r="L157" s="52"/>
      <c r="M157" s="10"/>
      <c r="N157" s="53"/>
      <c r="O157" s="10"/>
      <c r="P157" s="10"/>
      <c r="Q157" s="51"/>
      <c r="R157" s="51"/>
      <c r="S157" s="51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</row>
    <row r="158" spans="1:268">
      <c r="A158" s="10"/>
      <c r="B158" s="10"/>
      <c r="C158" s="10"/>
      <c r="D158" s="10"/>
      <c r="E158" s="10"/>
      <c r="F158" s="10"/>
      <c r="G158" s="10"/>
      <c r="H158" s="10"/>
      <c r="I158" s="51"/>
      <c r="J158" s="52"/>
      <c r="K158" s="10"/>
      <c r="L158" s="52"/>
      <c r="M158" s="10"/>
      <c r="N158" s="53"/>
      <c r="O158" s="10"/>
      <c r="P158" s="10"/>
      <c r="Q158" s="51"/>
      <c r="R158" s="51"/>
      <c r="S158" s="51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</row>
    <row r="159" spans="1:268">
      <c r="A159" s="10"/>
      <c r="B159" s="10"/>
      <c r="C159" s="10"/>
      <c r="D159" s="10"/>
      <c r="E159" s="10"/>
      <c r="F159" s="10"/>
      <c r="G159" s="10"/>
      <c r="H159" s="10"/>
      <c r="I159" s="51"/>
      <c r="J159" s="52"/>
      <c r="K159" s="10"/>
      <c r="L159" s="52"/>
      <c r="M159" s="10"/>
      <c r="N159" s="53"/>
      <c r="O159" s="10"/>
      <c r="P159" s="10"/>
      <c r="Q159" s="51"/>
      <c r="R159" s="51"/>
      <c r="S159" s="51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</row>
    <row r="160" spans="1:268">
      <c r="A160" s="10"/>
      <c r="B160" s="10"/>
      <c r="C160" s="10"/>
      <c r="D160" s="10"/>
      <c r="E160" s="10"/>
      <c r="F160" s="10"/>
      <c r="G160" s="10"/>
      <c r="H160" s="10"/>
      <c r="I160" s="51"/>
      <c r="J160" s="52"/>
      <c r="K160" s="10"/>
      <c r="L160" s="52"/>
      <c r="M160" s="10"/>
      <c r="N160" s="53"/>
      <c r="O160" s="10"/>
      <c r="P160" s="10"/>
      <c r="Q160" s="51"/>
      <c r="R160" s="51"/>
      <c r="S160" s="51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</row>
    <row r="161" spans="1:268">
      <c r="A161" s="10"/>
      <c r="B161" s="10"/>
      <c r="C161" s="10"/>
      <c r="D161" s="10"/>
      <c r="E161" s="10"/>
      <c r="F161" s="10"/>
      <c r="G161" s="10"/>
      <c r="H161" s="10"/>
      <c r="I161" s="51"/>
      <c r="J161" s="52"/>
      <c r="K161" s="10"/>
      <c r="L161" s="52"/>
      <c r="M161" s="10"/>
      <c r="N161" s="53"/>
      <c r="O161" s="10"/>
      <c r="P161" s="10"/>
      <c r="Q161" s="51"/>
      <c r="R161" s="51"/>
      <c r="S161" s="51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</row>
    <row r="162" spans="1:268">
      <c r="A162" s="10"/>
      <c r="B162" s="10"/>
      <c r="C162" s="10"/>
      <c r="D162" s="10"/>
      <c r="E162" s="10"/>
      <c r="F162" s="10"/>
      <c r="G162" s="10"/>
      <c r="H162" s="10"/>
      <c r="I162" s="51"/>
      <c r="J162" s="52"/>
      <c r="K162" s="10"/>
      <c r="L162" s="52"/>
      <c r="M162" s="10"/>
      <c r="N162" s="53"/>
      <c r="O162" s="10"/>
      <c r="P162" s="10"/>
      <c r="Q162" s="51"/>
      <c r="R162" s="51"/>
      <c r="S162" s="51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</row>
    <row r="163" spans="1:268">
      <c r="A163" s="10"/>
      <c r="B163" s="10"/>
      <c r="C163" s="10"/>
      <c r="D163" s="10"/>
      <c r="E163" s="10"/>
      <c r="F163" s="10"/>
      <c r="G163" s="10"/>
      <c r="H163" s="10"/>
      <c r="I163" s="51"/>
      <c r="J163" s="52"/>
      <c r="K163" s="10"/>
      <c r="L163" s="52"/>
      <c r="M163" s="10"/>
      <c r="N163" s="53"/>
      <c r="O163" s="10"/>
      <c r="P163" s="10"/>
      <c r="Q163" s="51"/>
      <c r="R163" s="51"/>
      <c r="S163" s="51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</row>
    <row r="164" spans="1:268">
      <c r="A164" s="10"/>
      <c r="B164" s="10"/>
      <c r="C164" s="10"/>
      <c r="D164" s="10"/>
      <c r="E164" s="10"/>
      <c r="F164" s="10"/>
      <c r="G164" s="10"/>
      <c r="H164" s="10"/>
      <c r="I164" s="51"/>
      <c r="J164" s="52"/>
      <c r="K164" s="10"/>
      <c r="L164" s="52"/>
      <c r="M164" s="10"/>
      <c r="N164" s="53"/>
      <c r="O164" s="10"/>
      <c r="P164" s="10"/>
      <c r="Q164" s="51"/>
      <c r="R164" s="51"/>
      <c r="S164" s="51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</row>
    <row r="165" spans="1:268">
      <c r="A165" s="10"/>
      <c r="B165" s="10"/>
      <c r="C165" s="10"/>
      <c r="D165" s="10"/>
      <c r="E165" s="10"/>
      <c r="F165" s="10"/>
      <c r="G165" s="10"/>
      <c r="H165" s="10"/>
      <c r="I165" s="51"/>
      <c r="J165" s="52"/>
      <c r="K165" s="10"/>
      <c r="L165" s="52"/>
      <c r="M165" s="10"/>
      <c r="N165" s="53"/>
      <c r="O165" s="10"/>
      <c r="P165" s="10"/>
      <c r="Q165" s="51"/>
      <c r="R165" s="51"/>
      <c r="S165" s="51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</row>
    <row r="166" spans="1:268">
      <c r="A166" s="10"/>
      <c r="B166" s="10"/>
      <c r="C166" s="10"/>
      <c r="D166" s="10"/>
      <c r="E166" s="10"/>
      <c r="F166" s="10"/>
      <c r="G166" s="10"/>
      <c r="H166" s="10"/>
      <c r="I166" s="51"/>
      <c r="J166" s="52"/>
      <c r="K166" s="10"/>
      <c r="L166" s="52"/>
      <c r="M166" s="10"/>
      <c r="N166" s="53"/>
      <c r="O166" s="10"/>
      <c r="P166" s="10"/>
      <c r="Q166" s="51"/>
      <c r="R166" s="51"/>
      <c r="S166" s="51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</row>
    <row r="167" spans="1:268">
      <c r="A167" s="10"/>
      <c r="B167" s="10"/>
      <c r="C167" s="10"/>
      <c r="D167" s="10"/>
      <c r="E167" s="10"/>
      <c r="F167" s="10"/>
      <c r="G167" s="10"/>
      <c r="H167" s="10"/>
      <c r="I167" s="51"/>
      <c r="J167" s="52"/>
      <c r="K167" s="10"/>
      <c r="L167" s="52"/>
      <c r="M167" s="10"/>
      <c r="N167" s="53"/>
      <c r="O167" s="10"/>
      <c r="P167" s="10"/>
      <c r="Q167" s="51"/>
      <c r="R167" s="51"/>
      <c r="S167" s="51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</row>
    <row r="168" spans="1:268">
      <c r="A168" s="10"/>
      <c r="B168" s="10"/>
      <c r="C168" s="10"/>
      <c r="D168" s="10"/>
      <c r="E168" s="10"/>
      <c r="F168" s="10"/>
      <c r="G168" s="10"/>
      <c r="H168" s="10"/>
      <c r="I168" s="51"/>
      <c r="J168" s="52"/>
      <c r="K168" s="10"/>
      <c r="L168" s="52"/>
      <c r="M168" s="10"/>
      <c r="N168" s="53"/>
      <c r="O168" s="10"/>
      <c r="P168" s="10"/>
      <c r="Q168" s="51"/>
      <c r="R168" s="51"/>
      <c r="S168" s="51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</row>
    <row r="169" spans="1:268">
      <c r="A169" s="10"/>
      <c r="B169" s="10"/>
      <c r="C169" s="10"/>
      <c r="D169" s="10"/>
      <c r="E169" s="10"/>
      <c r="F169" s="10"/>
      <c r="G169" s="10"/>
      <c r="H169" s="10"/>
      <c r="I169" s="51"/>
      <c r="J169" s="52"/>
      <c r="K169" s="10"/>
      <c r="L169" s="52"/>
      <c r="M169" s="10"/>
      <c r="N169" s="53"/>
      <c r="O169" s="10"/>
      <c r="P169" s="10"/>
      <c r="Q169" s="51"/>
      <c r="R169" s="51"/>
      <c r="S169" s="51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</row>
    <row r="170" spans="1:268">
      <c r="A170" s="10"/>
      <c r="B170" s="10"/>
      <c r="C170" s="10"/>
      <c r="D170" s="10"/>
      <c r="E170" s="10"/>
      <c r="F170" s="10"/>
      <c r="G170" s="10"/>
      <c r="H170" s="10"/>
      <c r="I170" s="51"/>
      <c r="J170" s="52"/>
      <c r="K170" s="10"/>
      <c r="L170" s="52"/>
      <c r="M170" s="10"/>
      <c r="N170" s="53"/>
      <c r="O170" s="10"/>
      <c r="P170" s="10"/>
      <c r="Q170" s="51"/>
      <c r="R170" s="51"/>
      <c r="S170" s="51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</row>
    <row r="171" spans="1:268">
      <c r="A171" s="10"/>
      <c r="B171" s="10"/>
      <c r="C171" s="10"/>
      <c r="D171" s="10"/>
      <c r="E171" s="10"/>
      <c r="F171" s="10"/>
      <c r="G171" s="10"/>
      <c r="H171" s="10"/>
      <c r="I171" s="51"/>
      <c r="J171" s="52"/>
      <c r="K171" s="10"/>
      <c r="L171" s="52"/>
      <c r="M171" s="10"/>
      <c r="N171" s="53"/>
      <c r="O171" s="10"/>
      <c r="P171" s="10"/>
      <c r="Q171" s="51"/>
      <c r="R171" s="51"/>
      <c r="S171" s="51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</row>
    <row r="172" spans="1:268">
      <c r="A172" s="10"/>
      <c r="B172" s="10"/>
      <c r="C172" s="10"/>
      <c r="D172" s="10"/>
      <c r="E172" s="10"/>
      <c r="F172" s="10"/>
      <c r="G172" s="10"/>
      <c r="H172" s="10"/>
      <c r="I172" s="51"/>
      <c r="J172" s="52"/>
      <c r="K172" s="10"/>
      <c r="L172" s="52"/>
      <c r="M172" s="10"/>
      <c r="N172" s="53"/>
      <c r="O172" s="10"/>
      <c r="P172" s="10"/>
      <c r="Q172" s="51"/>
      <c r="R172" s="51"/>
      <c r="S172" s="51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</row>
    <row r="173" spans="1:268">
      <c r="A173" s="10"/>
      <c r="B173" s="10"/>
      <c r="C173" s="10"/>
      <c r="D173" s="10"/>
      <c r="E173" s="10"/>
      <c r="F173" s="10"/>
      <c r="G173" s="10"/>
      <c r="H173" s="10"/>
      <c r="I173" s="51"/>
      <c r="J173" s="52"/>
      <c r="K173" s="10"/>
      <c r="L173" s="52"/>
      <c r="M173" s="10"/>
      <c r="N173" s="53"/>
      <c r="O173" s="10"/>
      <c r="P173" s="10"/>
      <c r="Q173" s="51"/>
      <c r="R173" s="51"/>
      <c r="S173" s="51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</row>
    <row r="174" spans="1:268">
      <c r="A174" s="10"/>
      <c r="B174" s="10"/>
      <c r="C174" s="10"/>
      <c r="D174" s="10"/>
      <c r="E174" s="10"/>
      <c r="F174" s="10"/>
      <c r="G174" s="10"/>
      <c r="H174" s="10"/>
      <c r="I174" s="51"/>
      <c r="J174" s="52"/>
      <c r="K174" s="10"/>
      <c r="L174" s="52"/>
      <c r="M174" s="10"/>
      <c r="N174" s="53"/>
      <c r="O174" s="10"/>
      <c r="P174" s="10"/>
      <c r="Q174" s="51"/>
      <c r="R174" s="51"/>
      <c r="S174" s="51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</row>
    <row r="175" spans="1:268">
      <c r="A175" s="10"/>
      <c r="B175" s="10"/>
      <c r="C175" s="10"/>
      <c r="D175" s="10"/>
      <c r="E175" s="10"/>
      <c r="F175" s="10"/>
      <c r="G175" s="10"/>
      <c r="H175" s="10"/>
      <c r="I175" s="51"/>
      <c r="J175" s="52"/>
      <c r="K175" s="10"/>
      <c r="L175" s="52"/>
      <c r="M175" s="10"/>
      <c r="N175" s="53"/>
      <c r="O175" s="10"/>
      <c r="P175" s="10"/>
      <c r="Q175" s="51"/>
      <c r="R175" s="51"/>
      <c r="S175" s="51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</row>
    <row r="176" spans="1:268">
      <c r="A176" s="10"/>
      <c r="B176" s="10"/>
      <c r="C176" s="10"/>
      <c r="D176" s="10"/>
      <c r="E176" s="10"/>
      <c r="F176" s="10"/>
      <c r="G176" s="10"/>
      <c r="H176" s="10"/>
      <c r="I176" s="51"/>
      <c r="J176" s="52"/>
      <c r="K176" s="10"/>
      <c r="L176" s="52"/>
      <c r="M176" s="10"/>
      <c r="N176" s="53"/>
      <c r="O176" s="10"/>
      <c r="P176" s="10"/>
      <c r="Q176" s="51"/>
      <c r="R176" s="51"/>
      <c r="S176" s="51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</row>
    <row r="177" spans="1:268">
      <c r="A177" s="10"/>
      <c r="B177" s="10"/>
      <c r="C177" s="10"/>
      <c r="D177" s="10"/>
      <c r="E177" s="10"/>
      <c r="F177" s="10"/>
      <c r="G177" s="10"/>
      <c r="H177" s="10"/>
      <c r="I177" s="51"/>
      <c r="J177" s="52"/>
      <c r="K177" s="10"/>
      <c r="L177" s="52"/>
      <c r="M177" s="10"/>
      <c r="N177" s="53"/>
      <c r="O177" s="10"/>
      <c r="P177" s="10"/>
      <c r="Q177" s="51"/>
      <c r="R177" s="51"/>
      <c r="S177" s="51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</row>
    <row r="178" spans="1:268">
      <c r="A178" s="10"/>
      <c r="B178" s="10"/>
      <c r="C178" s="10"/>
      <c r="D178" s="10"/>
      <c r="E178" s="10"/>
      <c r="F178" s="10"/>
      <c r="G178" s="10"/>
      <c r="H178" s="10"/>
      <c r="I178" s="51"/>
      <c r="J178" s="52"/>
      <c r="K178" s="10"/>
      <c r="L178" s="52"/>
      <c r="M178" s="10"/>
      <c r="N178" s="53"/>
      <c r="O178" s="10"/>
      <c r="P178" s="10"/>
      <c r="Q178" s="51"/>
      <c r="R178" s="51"/>
      <c r="S178" s="51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</row>
    <row r="179" spans="1:268">
      <c r="A179" s="10"/>
      <c r="B179" s="10"/>
      <c r="C179" s="10"/>
      <c r="D179" s="10"/>
      <c r="E179" s="10"/>
      <c r="F179" s="10"/>
      <c r="G179" s="10"/>
      <c r="H179" s="10"/>
      <c r="I179" s="51"/>
      <c r="J179" s="52"/>
      <c r="K179" s="10"/>
      <c r="L179" s="52"/>
      <c r="M179" s="10"/>
      <c r="N179" s="53"/>
      <c r="O179" s="10"/>
      <c r="P179" s="10"/>
      <c r="Q179" s="51"/>
      <c r="R179" s="51"/>
      <c r="S179" s="51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</row>
    <row r="180" spans="1:268">
      <c r="A180" s="10"/>
      <c r="B180" s="10"/>
      <c r="C180" s="10"/>
      <c r="D180" s="10"/>
      <c r="E180" s="10"/>
      <c r="F180" s="10"/>
      <c r="G180" s="10"/>
      <c r="H180" s="10"/>
      <c r="I180" s="51"/>
      <c r="J180" s="52"/>
      <c r="K180" s="10"/>
      <c r="L180" s="52"/>
      <c r="M180" s="10"/>
      <c r="N180" s="53"/>
      <c r="O180" s="10"/>
      <c r="P180" s="10"/>
      <c r="Q180" s="51"/>
      <c r="R180" s="51"/>
      <c r="S180" s="51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</row>
    <row r="181" spans="1:268">
      <c r="A181" s="10"/>
      <c r="B181" s="10"/>
      <c r="C181" s="10"/>
      <c r="D181" s="10"/>
      <c r="E181" s="10"/>
      <c r="F181" s="10"/>
      <c r="G181" s="10"/>
      <c r="H181" s="10"/>
      <c r="I181" s="51"/>
      <c r="J181" s="52"/>
      <c r="K181" s="10"/>
      <c r="L181" s="52"/>
      <c r="M181" s="10"/>
      <c r="N181" s="53"/>
      <c r="O181" s="10"/>
      <c r="P181" s="10"/>
      <c r="Q181" s="51"/>
      <c r="R181" s="51"/>
      <c r="S181" s="51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</row>
    <row r="182" spans="1:268">
      <c r="A182" s="10"/>
      <c r="B182" s="10"/>
      <c r="C182" s="10"/>
      <c r="D182" s="10"/>
      <c r="E182" s="10"/>
      <c r="F182" s="10"/>
      <c r="G182" s="10"/>
      <c r="H182" s="10"/>
      <c r="I182" s="51"/>
      <c r="J182" s="52"/>
      <c r="K182" s="10"/>
      <c r="L182" s="52"/>
      <c r="M182" s="10"/>
      <c r="N182" s="53"/>
      <c r="O182" s="10"/>
      <c r="P182" s="10"/>
      <c r="Q182" s="51"/>
      <c r="R182" s="51"/>
      <c r="S182" s="51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</row>
    <row r="183" spans="1:268">
      <c r="A183" s="10"/>
      <c r="B183" s="10"/>
      <c r="C183" s="10"/>
      <c r="D183" s="10"/>
      <c r="E183" s="10"/>
      <c r="F183" s="10"/>
      <c r="G183" s="10"/>
      <c r="H183" s="10"/>
      <c r="I183" s="51"/>
      <c r="J183" s="52"/>
      <c r="K183" s="10"/>
      <c r="L183" s="52"/>
      <c r="M183" s="10"/>
      <c r="N183" s="53"/>
      <c r="O183" s="10"/>
      <c r="P183" s="10"/>
      <c r="Q183" s="51"/>
      <c r="R183" s="51"/>
      <c r="S183" s="51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</row>
    <row r="184" spans="1:268">
      <c r="A184" s="10"/>
      <c r="B184" s="10"/>
      <c r="C184" s="10"/>
      <c r="D184" s="10"/>
      <c r="E184" s="10"/>
      <c r="F184" s="10"/>
      <c r="G184" s="10"/>
      <c r="H184" s="10"/>
      <c r="I184" s="51"/>
      <c r="J184" s="52"/>
      <c r="K184" s="10"/>
      <c r="L184" s="52"/>
      <c r="M184" s="10"/>
      <c r="N184" s="53"/>
      <c r="O184" s="10"/>
      <c r="P184" s="10"/>
      <c r="Q184" s="51"/>
      <c r="R184" s="51"/>
      <c r="S184" s="51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</row>
    <row r="185" spans="1:268">
      <c r="A185" s="10"/>
      <c r="B185" s="10"/>
      <c r="C185" s="10"/>
      <c r="D185" s="10"/>
      <c r="E185" s="10"/>
      <c r="F185" s="10"/>
      <c r="G185" s="10"/>
      <c r="H185" s="10"/>
      <c r="I185" s="51"/>
      <c r="J185" s="52"/>
      <c r="K185" s="10"/>
      <c r="L185" s="52"/>
      <c r="M185" s="10"/>
      <c r="N185" s="53"/>
      <c r="O185" s="10"/>
      <c r="P185" s="10"/>
      <c r="Q185" s="51"/>
      <c r="R185" s="51"/>
      <c r="S185" s="51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</row>
    <row r="186" spans="1:268">
      <c r="A186" s="10"/>
      <c r="B186" s="10"/>
      <c r="C186" s="10"/>
      <c r="D186" s="10"/>
      <c r="E186" s="10"/>
      <c r="F186" s="10"/>
      <c r="G186" s="10"/>
      <c r="H186" s="10"/>
      <c r="I186" s="51"/>
      <c r="J186" s="52"/>
      <c r="K186" s="10"/>
      <c r="L186" s="52"/>
      <c r="M186" s="10"/>
      <c r="N186" s="53"/>
      <c r="O186" s="10"/>
      <c r="P186" s="10"/>
      <c r="Q186" s="51"/>
      <c r="R186" s="51"/>
      <c r="S186" s="51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</row>
    <row r="187" spans="1:268">
      <c r="A187" s="10"/>
      <c r="B187" s="10"/>
      <c r="C187" s="10"/>
      <c r="D187" s="10"/>
      <c r="E187" s="10"/>
      <c r="F187" s="10"/>
      <c r="G187" s="10"/>
      <c r="H187" s="10"/>
      <c r="I187" s="51"/>
      <c r="J187" s="52"/>
      <c r="K187" s="10"/>
      <c r="L187" s="52"/>
      <c r="M187" s="10"/>
      <c r="N187" s="53"/>
      <c r="O187" s="10"/>
      <c r="P187" s="10"/>
      <c r="Q187" s="51"/>
      <c r="R187" s="51"/>
      <c r="S187" s="51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</row>
    <row r="188" spans="1:268">
      <c r="A188" s="10"/>
      <c r="B188" s="10"/>
      <c r="C188" s="10"/>
      <c r="D188" s="10"/>
      <c r="E188" s="10"/>
      <c r="F188" s="10"/>
      <c r="G188" s="10"/>
      <c r="H188" s="10"/>
      <c r="I188" s="51"/>
      <c r="J188" s="52"/>
      <c r="K188" s="10"/>
      <c r="L188" s="52"/>
      <c r="M188" s="10"/>
      <c r="N188" s="53"/>
      <c r="O188" s="10"/>
      <c r="P188" s="10"/>
      <c r="Q188" s="51"/>
      <c r="R188" s="51"/>
      <c r="S188" s="51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</row>
    <row r="189" spans="1:268">
      <c r="A189" s="10"/>
      <c r="B189" s="10"/>
      <c r="C189" s="10"/>
      <c r="D189" s="10"/>
      <c r="E189" s="10"/>
      <c r="F189" s="10"/>
      <c r="G189" s="10"/>
      <c r="H189" s="10"/>
      <c r="I189" s="51"/>
      <c r="J189" s="52"/>
      <c r="K189" s="10"/>
      <c r="L189" s="52"/>
      <c r="M189" s="10"/>
      <c r="N189" s="53"/>
      <c r="O189" s="10"/>
      <c r="P189" s="10"/>
      <c r="Q189" s="51"/>
      <c r="R189" s="51"/>
      <c r="S189" s="51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</row>
    <row r="190" spans="1:268">
      <c r="A190" s="10"/>
      <c r="B190" s="10"/>
      <c r="C190" s="10"/>
      <c r="D190" s="10"/>
      <c r="E190" s="10"/>
      <c r="F190" s="10"/>
      <c r="G190" s="10"/>
      <c r="H190" s="10"/>
      <c r="I190" s="51"/>
      <c r="J190" s="52"/>
      <c r="K190" s="10"/>
      <c r="L190" s="52"/>
      <c r="M190" s="10"/>
      <c r="N190" s="53"/>
      <c r="O190" s="10"/>
      <c r="P190" s="10"/>
      <c r="Q190" s="51"/>
      <c r="R190" s="51"/>
      <c r="S190" s="51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</row>
    <row r="191" spans="1:268">
      <c r="A191" s="10"/>
      <c r="B191" s="10"/>
      <c r="C191" s="10"/>
      <c r="D191" s="10"/>
      <c r="E191" s="10"/>
      <c r="F191" s="10"/>
      <c r="G191" s="10"/>
      <c r="H191" s="10"/>
      <c r="I191" s="51"/>
      <c r="J191" s="52"/>
      <c r="K191" s="10"/>
      <c r="L191" s="52"/>
      <c r="M191" s="10"/>
      <c r="N191" s="53"/>
      <c r="O191" s="10"/>
      <c r="P191" s="10"/>
      <c r="Q191" s="51"/>
      <c r="R191" s="51"/>
      <c r="S191" s="51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</row>
    <row r="192" spans="1:268">
      <c r="A192" s="10"/>
      <c r="B192" s="10"/>
      <c r="C192" s="10"/>
      <c r="D192" s="10"/>
      <c r="E192" s="10"/>
      <c r="F192" s="10"/>
      <c r="G192" s="10"/>
      <c r="H192" s="10"/>
      <c r="I192" s="51"/>
      <c r="J192" s="52"/>
      <c r="K192" s="10"/>
      <c r="L192" s="52"/>
      <c r="M192" s="10"/>
      <c r="N192" s="53"/>
      <c r="O192" s="10"/>
      <c r="P192" s="10"/>
      <c r="Q192" s="51"/>
      <c r="R192" s="51"/>
      <c r="S192" s="51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</row>
    <row r="193" spans="1:268">
      <c r="A193" s="10"/>
      <c r="B193" s="10"/>
      <c r="C193" s="10"/>
      <c r="D193" s="10"/>
      <c r="E193" s="10"/>
      <c r="F193" s="10"/>
      <c r="G193" s="10"/>
      <c r="H193" s="10"/>
      <c r="I193" s="51"/>
      <c r="J193" s="52"/>
      <c r="K193" s="10"/>
      <c r="L193" s="52"/>
      <c r="M193" s="10"/>
      <c r="N193" s="53"/>
      <c r="O193" s="10"/>
      <c r="P193" s="10"/>
      <c r="Q193" s="51"/>
      <c r="R193" s="51"/>
      <c r="S193" s="51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</row>
    <row r="194" spans="1:268">
      <c r="A194" s="10"/>
      <c r="B194" s="10"/>
      <c r="C194" s="10"/>
      <c r="D194" s="10"/>
      <c r="E194" s="10"/>
      <c r="F194" s="10"/>
      <c r="G194" s="10"/>
      <c r="H194" s="10"/>
      <c r="I194" s="51"/>
      <c r="J194" s="52"/>
      <c r="K194" s="10"/>
      <c r="L194" s="52"/>
      <c r="M194" s="10"/>
      <c r="N194" s="53"/>
      <c r="O194" s="10"/>
      <c r="P194" s="10"/>
      <c r="Q194" s="51"/>
      <c r="R194" s="51"/>
      <c r="S194" s="51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</row>
    <row r="195" spans="1:268">
      <c r="A195" s="10"/>
      <c r="B195" s="10"/>
      <c r="C195" s="10"/>
      <c r="D195" s="10"/>
      <c r="E195" s="10"/>
      <c r="F195" s="10"/>
      <c r="G195" s="10"/>
      <c r="H195" s="10"/>
      <c r="I195" s="51"/>
      <c r="J195" s="52"/>
      <c r="K195" s="10"/>
      <c r="L195" s="52"/>
      <c r="M195" s="10"/>
      <c r="N195" s="53"/>
      <c r="O195" s="10"/>
      <c r="P195" s="10"/>
      <c r="Q195" s="51"/>
      <c r="R195" s="51"/>
      <c r="S195" s="51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</row>
    <row r="196" spans="1:268">
      <c r="A196" s="10"/>
      <c r="B196" s="10"/>
      <c r="C196" s="10"/>
      <c r="D196" s="10"/>
      <c r="E196" s="10"/>
      <c r="F196" s="10"/>
      <c r="G196" s="10"/>
      <c r="H196" s="10"/>
      <c r="I196" s="51"/>
      <c r="J196" s="52"/>
      <c r="K196" s="10"/>
      <c r="L196" s="52"/>
      <c r="M196" s="10"/>
      <c r="N196" s="53"/>
      <c r="O196" s="10"/>
      <c r="P196" s="10"/>
      <c r="Q196" s="51"/>
      <c r="R196" s="51"/>
      <c r="S196" s="51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</row>
    <row r="197" spans="1:268">
      <c r="A197" s="10"/>
      <c r="B197" s="10"/>
      <c r="C197" s="10"/>
      <c r="D197" s="10"/>
      <c r="E197" s="10"/>
      <c r="F197" s="10"/>
      <c r="G197" s="10"/>
      <c r="H197" s="10"/>
      <c r="I197" s="51"/>
      <c r="J197" s="52"/>
      <c r="K197" s="10"/>
      <c r="L197" s="52"/>
      <c r="M197" s="10"/>
      <c r="N197" s="53"/>
      <c r="O197" s="10"/>
      <c r="P197" s="10"/>
      <c r="Q197" s="51"/>
      <c r="R197" s="51"/>
      <c r="S197" s="51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</row>
    <row r="198" spans="1:268">
      <c r="A198" s="10"/>
      <c r="B198" s="10"/>
      <c r="C198" s="10"/>
      <c r="D198" s="10"/>
      <c r="E198" s="10"/>
      <c r="F198" s="10"/>
      <c r="G198" s="10"/>
      <c r="H198" s="10"/>
      <c r="I198" s="51"/>
      <c r="J198" s="52"/>
      <c r="K198" s="10"/>
      <c r="L198" s="52"/>
      <c r="M198" s="10"/>
      <c r="N198" s="53"/>
      <c r="O198" s="10"/>
      <c r="P198" s="10"/>
      <c r="Q198" s="51"/>
      <c r="R198" s="51"/>
      <c r="S198" s="51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</row>
    <row r="199" spans="1:268">
      <c r="A199" s="10"/>
      <c r="B199" s="10"/>
      <c r="C199" s="10"/>
      <c r="D199" s="10"/>
      <c r="E199" s="10"/>
      <c r="F199" s="10"/>
      <c r="G199" s="10"/>
      <c r="H199" s="10"/>
      <c r="I199" s="51"/>
      <c r="J199" s="52"/>
      <c r="K199" s="10"/>
      <c r="L199" s="52"/>
      <c r="M199" s="10"/>
      <c r="N199" s="53"/>
      <c r="O199" s="10"/>
      <c r="P199" s="10"/>
      <c r="Q199" s="51"/>
      <c r="R199" s="51"/>
      <c r="S199" s="51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</row>
    <row r="200" spans="1:268">
      <c r="A200" s="10"/>
      <c r="B200" s="10"/>
      <c r="C200" s="10"/>
      <c r="D200" s="10"/>
      <c r="E200" s="10"/>
      <c r="F200" s="10"/>
      <c r="G200" s="10"/>
      <c r="H200" s="10"/>
      <c r="I200" s="51"/>
      <c r="J200" s="52"/>
      <c r="K200" s="10"/>
      <c r="L200" s="52"/>
      <c r="M200" s="10"/>
      <c r="N200" s="53"/>
      <c r="O200" s="10"/>
      <c r="P200" s="10"/>
      <c r="Q200" s="51"/>
      <c r="R200" s="51"/>
      <c r="S200" s="51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</row>
    <row r="201" spans="1:268">
      <c r="A201" s="10"/>
      <c r="B201" s="10"/>
      <c r="C201" s="10"/>
      <c r="D201" s="10"/>
      <c r="E201" s="10"/>
      <c r="F201" s="10"/>
      <c r="G201" s="10"/>
      <c r="H201" s="10"/>
      <c r="I201" s="51"/>
      <c r="J201" s="52"/>
      <c r="K201" s="10"/>
      <c r="L201" s="52"/>
      <c r="M201" s="10"/>
      <c r="N201" s="53"/>
      <c r="O201" s="10"/>
      <c r="P201" s="10"/>
      <c r="Q201" s="51"/>
      <c r="R201" s="51"/>
      <c r="S201" s="51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</row>
    <row r="202" spans="1:268">
      <c r="A202" s="10"/>
      <c r="B202" s="10"/>
      <c r="C202" s="10"/>
      <c r="D202" s="10"/>
      <c r="E202" s="10"/>
      <c r="F202" s="10"/>
      <c r="G202" s="10"/>
      <c r="H202" s="10"/>
      <c r="I202" s="51"/>
      <c r="J202" s="52"/>
      <c r="K202" s="10"/>
      <c r="L202" s="52"/>
      <c r="M202" s="10"/>
      <c r="N202" s="53"/>
      <c r="O202" s="10"/>
      <c r="P202" s="10"/>
      <c r="Q202" s="51"/>
      <c r="R202" s="51"/>
      <c r="S202" s="51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</row>
    <row r="203" spans="1:268">
      <c r="A203" s="10"/>
      <c r="B203" s="10"/>
      <c r="C203" s="10"/>
      <c r="D203" s="10"/>
      <c r="E203" s="10"/>
      <c r="F203" s="10"/>
      <c r="G203" s="10"/>
      <c r="H203" s="10"/>
      <c r="I203" s="51"/>
      <c r="J203" s="52"/>
      <c r="K203" s="10"/>
      <c r="L203" s="52"/>
      <c r="M203" s="10"/>
      <c r="N203" s="53"/>
      <c r="O203" s="10"/>
      <c r="P203" s="10"/>
      <c r="Q203" s="51"/>
      <c r="R203" s="51"/>
      <c r="S203" s="51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</row>
    <row r="204" spans="1:268">
      <c r="A204" s="10"/>
      <c r="B204" s="10"/>
      <c r="C204" s="10"/>
      <c r="D204" s="10"/>
      <c r="E204" s="10"/>
      <c r="F204" s="10"/>
      <c r="G204" s="10"/>
      <c r="H204" s="10"/>
      <c r="I204" s="51"/>
      <c r="J204" s="52"/>
      <c r="K204" s="10"/>
      <c r="L204" s="52"/>
      <c r="M204" s="10"/>
      <c r="N204" s="53"/>
      <c r="O204" s="10"/>
      <c r="P204" s="10"/>
      <c r="Q204" s="51"/>
      <c r="R204" s="51"/>
      <c r="S204" s="51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</row>
    <row r="205" spans="1:268">
      <c r="A205" s="10"/>
      <c r="B205" s="10"/>
      <c r="C205" s="10"/>
      <c r="D205" s="10"/>
      <c r="E205" s="10"/>
      <c r="F205" s="10"/>
      <c r="G205" s="10"/>
      <c r="H205" s="10"/>
      <c r="I205" s="51"/>
      <c r="J205" s="52"/>
      <c r="K205" s="10"/>
      <c r="L205" s="52"/>
      <c r="M205" s="10"/>
      <c r="N205" s="53"/>
      <c r="O205" s="10"/>
      <c r="P205" s="10"/>
      <c r="Q205" s="51"/>
      <c r="R205" s="51"/>
      <c r="S205" s="51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</row>
    <row r="206" spans="1:268">
      <c r="A206" s="10"/>
      <c r="B206" s="10"/>
      <c r="C206" s="10"/>
      <c r="D206" s="10"/>
      <c r="E206" s="10"/>
      <c r="F206" s="10"/>
      <c r="G206" s="10"/>
      <c r="H206" s="10"/>
      <c r="I206" s="51"/>
      <c r="J206" s="52"/>
      <c r="K206" s="10"/>
      <c r="L206" s="52"/>
      <c r="M206" s="10"/>
      <c r="N206" s="53"/>
      <c r="O206" s="10"/>
      <c r="P206" s="10"/>
      <c r="Q206" s="51"/>
      <c r="R206" s="51"/>
      <c r="S206" s="51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</row>
    <row r="207" spans="1:268">
      <c r="A207" s="10"/>
      <c r="B207" s="10"/>
      <c r="C207" s="10"/>
      <c r="D207" s="10"/>
      <c r="E207" s="10"/>
      <c r="F207" s="10"/>
      <c r="G207" s="10"/>
      <c r="H207" s="10"/>
      <c r="I207" s="51"/>
      <c r="J207" s="52"/>
      <c r="K207" s="10"/>
      <c r="L207" s="52"/>
      <c r="M207" s="10"/>
      <c r="N207" s="53"/>
      <c r="O207" s="10"/>
      <c r="P207" s="10"/>
      <c r="Q207" s="51"/>
      <c r="R207" s="51"/>
      <c r="S207" s="51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</row>
    <row r="208" spans="1:268">
      <c r="A208" s="10"/>
      <c r="B208" s="10"/>
      <c r="C208" s="10"/>
      <c r="D208" s="10"/>
      <c r="E208" s="10"/>
      <c r="F208" s="10"/>
      <c r="G208" s="10"/>
      <c r="H208" s="10"/>
      <c r="I208" s="51"/>
      <c r="J208" s="52"/>
      <c r="K208" s="10"/>
      <c r="L208" s="52"/>
      <c r="M208" s="10"/>
      <c r="N208" s="53"/>
      <c r="O208" s="10"/>
      <c r="P208" s="10"/>
      <c r="Q208" s="51"/>
      <c r="R208" s="51"/>
      <c r="S208" s="51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</row>
    <row r="209" spans="1:268">
      <c r="A209" s="10"/>
      <c r="B209" s="10"/>
      <c r="C209" s="10"/>
      <c r="D209" s="10"/>
      <c r="E209" s="10"/>
      <c r="F209" s="10"/>
      <c r="G209" s="10"/>
      <c r="H209" s="10"/>
      <c r="I209" s="51"/>
      <c r="J209" s="52"/>
      <c r="K209" s="10"/>
      <c r="L209" s="52"/>
      <c r="M209" s="10"/>
      <c r="N209" s="53"/>
      <c r="O209" s="10"/>
      <c r="P209" s="10"/>
      <c r="Q209" s="51"/>
      <c r="R209" s="51"/>
      <c r="S209" s="51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</row>
    <row r="210" spans="1:268">
      <c r="A210" s="10"/>
      <c r="B210" s="10"/>
      <c r="C210" s="10"/>
      <c r="D210" s="10"/>
      <c r="E210" s="10"/>
      <c r="F210" s="10"/>
      <c r="G210" s="10"/>
      <c r="H210" s="10"/>
      <c r="I210" s="51"/>
      <c r="J210" s="52"/>
      <c r="K210" s="10"/>
      <c r="L210" s="52"/>
      <c r="M210" s="10"/>
      <c r="N210" s="53"/>
      <c r="O210" s="10"/>
      <c r="P210" s="10"/>
      <c r="Q210" s="51"/>
      <c r="R210" s="51"/>
      <c r="S210" s="51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</row>
    <row r="211" spans="1:268">
      <c r="A211" s="10"/>
      <c r="B211" s="10"/>
      <c r="C211" s="10"/>
      <c r="D211" s="10"/>
      <c r="E211" s="10"/>
      <c r="F211" s="10"/>
      <c r="G211" s="10"/>
      <c r="H211" s="10"/>
      <c r="I211" s="51"/>
      <c r="J211" s="52"/>
      <c r="K211" s="10"/>
      <c r="L211" s="52"/>
      <c r="M211" s="10"/>
      <c r="N211" s="53"/>
      <c r="O211" s="10"/>
      <c r="P211" s="10"/>
      <c r="Q211" s="51"/>
      <c r="R211" s="51"/>
      <c r="S211" s="51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</row>
    <row r="212" spans="1:268">
      <c r="A212" s="10"/>
      <c r="B212" s="10"/>
      <c r="C212" s="10"/>
      <c r="D212" s="10"/>
      <c r="E212" s="10"/>
      <c r="F212" s="10"/>
      <c r="G212" s="10"/>
      <c r="H212" s="10"/>
      <c r="I212" s="51"/>
      <c r="J212" s="52"/>
      <c r="K212" s="10"/>
      <c r="L212" s="52"/>
      <c r="M212" s="10"/>
      <c r="N212" s="53"/>
      <c r="O212" s="10"/>
      <c r="P212" s="10"/>
      <c r="Q212" s="51"/>
      <c r="R212" s="51"/>
      <c r="S212" s="51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</row>
    <row r="213" spans="1:268">
      <c r="A213" s="10"/>
      <c r="B213" s="10"/>
      <c r="C213" s="10"/>
      <c r="D213" s="10"/>
      <c r="E213" s="10"/>
      <c r="F213" s="10"/>
      <c r="G213" s="10"/>
      <c r="H213" s="10"/>
      <c r="I213" s="51"/>
      <c r="J213" s="52"/>
      <c r="K213" s="10"/>
      <c r="L213" s="52"/>
      <c r="M213" s="10"/>
      <c r="N213" s="53"/>
      <c r="O213" s="10"/>
      <c r="P213" s="10"/>
      <c r="Q213" s="51"/>
      <c r="R213" s="51"/>
      <c r="S213" s="51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</row>
    <row r="214" spans="1:268">
      <c r="A214" s="10"/>
      <c r="B214" s="10"/>
      <c r="C214" s="10"/>
      <c r="D214" s="10"/>
      <c r="E214" s="10"/>
      <c r="F214" s="10"/>
      <c r="G214" s="10"/>
      <c r="H214" s="10"/>
      <c r="I214" s="51"/>
      <c r="J214" s="52"/>
      <c r="K214" s="10"/>
      <c r="L214" s="52"/>
      <c r="M214" s="10"/>
      <c r="N214" s="53"/>
      <c r="O214" s="10"/>
      <c r="P214" s="10"/>
      <c r="Q214" s="51"/>
      <c r="R214" s="51"/>
      <c r="S214" s="51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</row>
    <row r="215" spans="1:268">
      <c r="A215" s="10"/>
      <c r="B215" s="10"/>
      <c r="C215" s="10"/>
      <c r="D215" s="10"/>
      <c r="E215" s="10"/>
      <c r="F215" s="10"/>
      <c r="G215" s="10"/>
      <c r="H215" s="10"/>
      <c r="I215" s="51"/>
      <c r="J215" s="52"/>
      <c r="K215" s="10"/>
      <c r="L215" s="52"/>
      <c r="M215" s="10"/>
      <c r="N215" s="53"/>
      <c r="O215" s="10"/>
      <c r="P215" s="10"/>
      <c r="Q215" s="51"/>
      <c r="R215" s="51"/>
      <c r="S215" s="51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</row>
    <row r="216" spans="1:268">
      <c r="A216" s="10"/>
      <c r="B216" s="10"/>
      <c r="C216" s="10"/>
      <c r="D216" s="10"/>
      <c r="E216" s="10"/>
      <c r="F216" s="10"/>
      <c r="G216" s="10"/>
      <c r="H216" s="10"/>
      <c r="I216" s="51"/>
      <c r="J216" s="52"/>
      <c r="K216" s="10"/>
      <c r="L216" s="52"/>
      <c r="M216" s="10"/>
      <c r="N216" s="53"/>
      <c r="O216" s="10"/>
      <c r="P216" s="10"/>
      <c r="Q216" s="51"/>
      <c r="R216" s="51"/>
      <c r="S216" s="51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</row>
    <row r="217" spans="1:268">
      <c r="A217" s="10"/>
      <c r="B217" s="10"/>
      <c r="C217" s="10"/>
      <c r="D217" s="10"/>
      <c r="E217" s="10"/>
      <c r="F217" s="10"/>
      <c r="G217" s="10"/>
      <c r="H217" s="10"/>
      <c r="I217" s="51"/>
      <c r="J217" s="52"/>
      <c r="K217" s="10"/>
      <c r="L217" s="52"/>
      <c r="M217" s="10"/>
      <c r="N217" s="53"/>
      <c r="O217" s="10"/>
      <c r="P217" s="10"/>
      <c r="Q217" s="51"/>
      <c r="R217" s="51"/>
      <c r="S217" s="51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</row>
    <row r="218" spans="1:268">
      <c r="A218" s="10"/>
      <c r="B218" s="10"/>
      <c r="C218" s="10"/>
      <c r="D218" s="10"/>
      <c r="E218" s="10"/>
      <c r="F218" s="10"/>
      <c r="G218" s="10"/>
      <c r="H218" s="10"/>
      <c r="I218" s="51"/>
      <c r="J218" s="52"/>
      <c r="K218" s="10"/>
      <c r="L218" s="52"/>
      <c r="M218" s="10"/>
      <c r="N218" s="53"/>
      <c r="O218" s="10"/>
      <c r="P218" s="10"/>
      <c r="Q218" s="51"/>
      <c r="R218" s="51"/>
      <c r="S218" s="51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</row>
    <row r="219" spans="1:268">
      <c r="A219" s="10"/>
      <c r="B219" s="10"/>
      <c r="C219" s="10"/>
      <c r="D219" s="10"/>
      <c r="E219" s="10"/>
      <c r="F219" s="10"/>
      <c r="G219" s="10"/>
      <c r="H219" s="10"/>
      <c r="I219" s="51"/>
      <c r="J219" s="52"/>
      <c r="K219" s="10"/>
      <c r="L219" s="52"/>
      <c r="M219" s="10"/>
      <c r="N219" s="53"/>
      <c r="O219" s="10"/>
      <c r="P219" s="10"/>
      <c r="Q219" s="51"/>
      <c r="R219" s="51"/>
      <c r="S219" s="51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</row>
    <row r="220" spans="1:268">
      <c r="A220" s="10"/>
      <c r="B220" s="10"/>
      <c r="C220" s="10"/>
      <c r="D220" s="10"/>
      <c r="E220" s="10"/>
      <c r="F220" s="10"/>
      <c r="G220" s="10"/>
      <c r="H220" s="10"/>
      <c r="I220" s="51"/>
      <c r="J220" s="52"/>
      <c r="K220" s="10"/>
      <c r="L220" s="52"/>
      <c r="M220" s="10"/>
      <c r="N220" s="53"/>
      <c r="O220" s="10"/>
      <c r="P220" s="10"/>
      <c r="Q220" s="51"/>
      <c r="R220" s="51"/>
      <c r="S220" s="51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</row>
    <row r="221" spans="1:268">
      <c r="A221" s="10"/>
      <c r="B221" s="10"/>
      <c r="C221" s="10"/>
      <c r="D221" s="10"/>
      <c r="E221" s="10"/>
      <c r="F221" s="10"/>
      <c r="G221" s="10"/>
      <c r="H221" s="10"/>
      <c r="I221" s="51"/>
      <c r="J221" s="52"/>
      <c r="K221" s="10"/>
      <c r="L221" s="52"/>
      <c r="M221" s="10"/>
      <c r="N221" s="53"/>
      <c r="O221" s="10"/>
      <c r="P221" s="10"/>
      <c r="Q221" s="51"/>
      <c r="R221" s="51"/>
      <c r="S221" s="51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</row>
    <row r="222" spans="1:268">
      <c r="A222" s="10"/>
      <c r="B222" s="10"/>
      <c r="C222" s="10"/>
      <c r="D222" s="10"/>
      <c r="E222" s="10"/>
      <c r="F222" s="10"/>
      <c r="G222" s="10"/>
      <c r="H222" s="10"/>
      <c r="I222" s="51"/>
      <c r="J222" s="52"/>
      <c r="K222" s="10"/>
      <c r="L222" s="52"/>
      <c r="M222" s="10"/>
      <c r="N222" s="53"/>
      <c r="O222" s="10"/>
      <c r="P222" s="10"/>
      <c r="Q222" s="51"/>
      <c r="R222" s="51"/>
      <c r="S222" s="51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</row>
    <row r="223" spans="1:268">
      <c r="A223" s="10"/>
      <c r="B223" s="10"/>
      <c r="C223" s="10"/>
      <c r="D223" s="10"/>
      <c r="E223" s="10"/>
      <c r="F223" s="10"/>
      <c r="G223" s="10"/>
      <c r="H223" s="10"/>
      <c r="I223" s="51"/>
      <c r="J223" s="52"/>
      <c r="K223" s="10"/>
      <c r="L223" s="52"/>
      <c r="M223" s="10"/>
      <c r="N223" s="53"/>
      <c r="O223" s="10"/>
      <c r="P223" s="10"/>
      <c r="Q223" s="51"/>
      <c r="R223" s="51"/>
      <c r="S223" s="51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</row>
    <row r="224" spans="1:268">
      <c r="A224" s="10"/>
      <c r="B224" s="10"/>
      <c r="C224" s="10"/>
      <c r="D224" s="10"/>
      <c r="E224" s="10"/>
      <c r="F224" s="10"/>
      <c r="G224" s="10"/>
      <c r="H224" s="10"/>
      <c r="I224" s="51"/>
      <c r="J224" s="52"/>
      <c r="K224" s="10"/>
      <c r="L224" s="52"/>
      <c r="M224" s="10"/>
      <c r="N224" s="53"/>
      <c r="O224" s="10"/>
      <c r="P224" s="10"/>
      <c r="Q224" s="51"/>
      <c r="R224" s="51"/>
      <c r="S224" s="51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</row>
    <row r="225" spans="1:268">
      <c r="A225" s="10"/>
      <c r="B225" s="10"/>
      <c r="C225" s="10"/>
      <c r="D225" s="10"/>
      <c r="E225" s="10"/>
      <c r="F225" s="10"/>
      <c r="G225" s="10"/>
      <c r="H225" s="10"/>
      <c r="I225" s="51"/>
      <c r="J225" s="52"/>
      <c r="K225" s="10"/>
      <c r="L225" s="52"/>
      <c r="M225" s="10"/>
      <c r="N225" s="53"/>
      <c r="O225" s="10"/>
      <c r="P225" s="10"/>
      <c r="Q225" s="51"/>
      <c r="R225" s="51"/>
      <c r="S225" s="51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</row>
    <row r="226" spans="1:268">
      <c r="A226" s="10"/>
      <c r="B226" s="10"/>
      <c r="C226" s="10"/>
      <c r="D226" s="10"/>
      <c r="E226" s="10"/>
      <c r="F226" s="10"/>
      <c r="G226" s="10"/>
      <c r="H226" s="10"/>
      <c r="I226" s="51"/>
      <c r="J226" s="52"/>
      <c r="K226" s="10"/>
      <c r="L226" s="52"/>
      <c r="M226" s="10"/>
      <c r="N226" s="53"/>
      <c r="O226" s="10"/>
      <c r="P226" s="10"/>
      <c r="Q226" s="51"/>
      <c r="R226" s="51"/>
      <c r="S226" s="51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</row>
    <row r="227" spans="1:268">
      <c r="A227" s="10"/>
      <c r="B227" s="10"/>
      <c r="C227" s="10"/>
      <c r="D227" s="10"/>
      <c r="E227" s="10"/>
      <c r="F227" s="10"/>
      <c r="G227" s="10"/>
      <c r="H227" s="10"/>
      <c r="I227" s="51"/>
      <c r="J227" s="52"/>
      <c r="K227" s="10"/>
      <c r="L227" s="52"/>
      <c r="M227" s="10"/>
      <c r="N227" s="53"/>
      <c r="O227" s="10"/>
      <c r="P227" s="10"/>
      <c r="Q227" s="51"/>
      <c r="R227" s="51"/>
      <c r="S227" s="51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</row>
    <row r="228" spans="1:268">
      <c r="A228" s="10"/>
      <c r="B228" s="10"/>
      <c r="C228" s="10"/>
      <c r="D228" s="10"/>
      <c r="E228" s="10"/>
      <c r="F228" s="10"/>
      <c r="G228" s="10"/>
      <c r="H228" s="10"/>
      <c r="I228" s="51"/>
      <c r="J228" s="52"/>
      <c r="K228" s="10"/>
      <c r="L228" s="52"/>
      <c r="M228" s="10"/>
      <c r="N228" s="53"/>
      <c r="O228" s="10"/>
      <c r="P228" s="10"/>
      <c r="Q228" s="51"/>
      <c r="R228" s="51"/>
      <c r="S228" s="51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</row>
    <row r="229" spans="1:268">
      <c r="A229" s="10"/>
      <c r="B229" s="10"/>
      <c r="C229" s="10"/>
      <c r="D229" s="10"/>
      <c r="E229" s="10"/>
      <c r="F229" s="10"/>
      <c r="G229" s="10"/>
      <c r="H229" s="10"/>
      <c r="I229" s="51"/>
      <c r="J229" s="52"/>
      <c r="K229" s="10"/>
      <c r="L229" s="52"/>
      <c r="M229" s="10"/>
      <c r="N229" s="53"/>
      <c r="O229" s="10"/>
      <c r="P229" s="10"/>
      <c r="Q229" s="51"/>
      <c r="R229" s="51"/>
      <c r="S229" s="51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</row>
    <row r="230" spans="1:268">
      <c r="A230" s="10"/>
      <c r="B230" s="10"/>
      <c r="C230" s="10"/>
      <c r="D230" s="10"/>
      <c r="E230" s="10"/>
      <c r="F230" s="10"/>
      <c r="G230" s="10"/>
      <c r="H230" s="10"/>
      <c r="I230" s="51"/>
      <c r="J230" s="52"/>
      <c r="K230" s="10"/>
      <c r="L230" s="52"/>
      <c r="M230" s="10"/>
      <c r="N230" s="53"/>
      <c r="O230" s="10"/>
      <c r="P230" s="10"/>
      <c r="Q230" s="51"/>
      <c r="R230" s="51"/>
      <c r="S230" s="51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</row>
    <row r="231" spans="1:268">
      <c r="A231" s="10"/>
      <c r="B231" s="10"/>
      <c r="C231" s="10"/>
      <c r="D231" s="10"/>
      <c r="E231" s="10"/>
      <c r="F231" s="10"/>
      <c r="G231" s="10"/>
      <c r="H231" s="10"/>
      <c r="I231" s="51"/>
      <c r="J231" s="52"/>
      <c r="K231" s="10"/>
      <c r="L231" s="52"/>
      <c r="M231" s="10"/>
      <c r="N231" s="53"/>
      <c r="O231" s="10"/>
      <c r="P231" s="10"/>
      <c r="Q231" s="51"/>
      <c r="R231" s="51"/>
      <c r="S231" s="51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</row>
    <row r="232" spans="1:268">
      <c r="A232" s="10"/>
      <c r="B232" s="10"/>
      <c r="C232" s="10"/>
      <c r="D232" s="10"/>
      <c r="E232" s="10"/>
      <c r="F232" s="10"/>
      <c r="G232" s="10"/>
      <c r="H232" s="10"/>
      <c r="I232" s="51"/>
      <c r="J232" s="52"/>
      <c r="K232" s="10"/>
      <c r="L232" s="52"/>
      <c r="M232" s="10"/>
      <c r="N232" s="53"/>
      <c r="O232" s="10"/>
      <c r="P232" s="10"/>
      <c r="Q232" s="51"/>
      <c r="R232" s="51"/>
      <c r="S232" s="51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</row>
    <row r="233" spans="1:268">
      <c r="A233" s="10"/>
      <c r="B233" s="10"/>
      <c r="C233" s="10"/>
      <c r="D233" s="10"/>
      <c r="E233" s="10"/>
      <c r="F233" s="10"/>
      <c r="G233" s="10"/>
      <c r="H233" s="10"/>
      <c r="I233" s="51"/>
      <c r="J233" s="52"/>
      <c r="K233" s="10"/>
      <c r="L233" s="52"/>
      <c r="M233" s="10"/>
      <c r="N233" s="53"/>
      <c r="O233" s="10"/>
      <c r="P233" s="10"/>
      <c r="Q233" s="51"/>
      <c r="R233" s="51"/>
      <c r="S233" s="51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</row>
    <row r="234" spans="1:268">
      <c r="A234" s="10"/>
      <c r="B234" s="10"/>
      <c r="C234" s="10"/>
      <c r="D234" s="10"/>
      <c r="E234" s="10"/>
      <c r="F234" s="10"/>
      <c r="G234" s="10"/>
      <c r="H234" s="10"/>
      <c r="I234" s="51"/>
      <c r="J234" s="52"/>
      <c r="K234" s="10"/>
      <c r="L234" s="52"/>
      <c r="M234" s="10"/>
      <c r="N234" s="53"/>
      <c r="O234" s="10"/>
      <c r="P234" s="10"/>
      <c r="Q234" s="51"/>
      <c r="R234" s="51"/>
      <c r="S234" s="51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</row>
    <row r="235" spans="1:268">
      <c r="A235" s="10"/>
      <c r="B235" s="10"/>
      <c r="C235" s="10"/>
      <c r="D235" s="10"/>
      <c r="E235" s="10"/>
      <c r="F235" s="10"/>
      <c r="G235" s="10"/>
      <c r="H235" s="10"/>
      <c r="I235" s="51"/>
      <c r="J235" s="52"/>
      <c r="K235" s="10"/>
      <c r="L235" s="52"/>
      <c r="M235" s="10"/>
      <c r="N235" s="53"/>
      <c r="O235" s="10"/>
      <c r="P235" s="10"/>
      <c r="Q235" s="51"/>
      <c r="R235" s="51"/>
      <c r="S235" s="51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</row>
    <row r="236" spans="1:268">
      <c r="A236" s="10"/>
      <c r="B236" s="10"/>
      <c r="C236" s="10"/>
      <c r="D236" s="10"/>
      <c r="E236" s="10"/>
      <c r="F236" s="10"/>
      <c r="G236" s="10"/>
      <c r="H236" s="10"/>
      <c r="I236" s="51"/>
      <c r="J236" s="52"/>
      <c r="K236" s="10"/>
      <c r="L236" s="52"/>
      <c r="M236" s="10"/>
      <c r="N236" s="53"/>
      <c r="O236" s="10"/>
      <c r="P236" s="10"/>
      <c r="Q236" s="51"/>
      <c r="R236" s="51"/>
      <c r="S236" s="51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</row>
    <row r="237" spans="1:268">
      <c r="A237" s="10"/>
      <c r="B237" s="10"/>
      <c r="C237" s="10"/>
      <c r="D237" s="10"/>
      <c r="E237" s="10"/>
      <c r="F237" s="10"/>
      <c r="G237" s="10"/>
      <c r="H237" s="10"/>
      <c r="I237" s="51"/>
      <c r="J237" s="52"/>
      <c r="K237" s="10"/>
      <c r="L237" s="52"/>
      <c r="M237" s="10"/>
      <c r="N237" s="53"/>
      <c r="O237" s="10"/>
      <c r="P237" s="10"/>
      <c r="Q237" s="51"/>
      <c r="R237" s="51"/>
      <c r="S237" s="51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</row>
    <row r="238" spans="1:268">
      <c r="A238" s="10"/>
      <c r="B238" s="10"/>
      <c r="C238" s="10"/>
      <c r="D238" s="10"/>
      <c r="E238" s="10"/>
      <c r="F238" s="10"/>
      <c r="G238" s="10"/>
      <c r="H238" s="10"/>
      <c r="I238" s="51"/>
      <c r="J238" s="52"/>
      <c r="K238" s="10"/>
      <c r="L238" s="52"/>
      <c r="M238" s="10"/>
      <c r="N238" s="53"/>
      <c r="O238" s="10"/>
      <c r="P238" s="10"/>
      <c r="Q238" s="51"/>
      <c r="R238" s="51"/>
      <c r="S238" s="51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</row>
    <row r="239" spans="1:268">
      <c r="A239" s="10"/>
      <c r="B239" s="10"/>
      <c r="C239" s="10"/>
      <c r="D239" s="10"/>
      <c r="E239" s="10"/>
      <c r="F239" s="10"/>
      <c r="G239" s="10"/>
      <c r="H239" s="10"/>
      <c r="I239" s="51"/>
      <c r="J239" s="52"/>
      <c r="K239" s="10"/>
      <c r="L239" s="52"/>
      <c r="M239" s="10"/>
      <c r="N239" s="53"/>
      <c r="O239" s="10"/>
      <c r="P239" s="10"/>
      <c r="Q239" s="51"/>
      <c r="R239" s="51"/>
      <c r="S239" s="51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</row>
    <row r="240" spans="1:268">
      <c r="A240" s="10"/>
      <c r="B240" s="10"/>
      <c r="C240" s="10"/>
      <c r="D240" s="10"/>
      <c r="E240" s="10"/>
      <c r="F240" s="10"/>
      <c r="G240" s="10"/>
      <c r="H240" s="10"/>
      <c r="I240" s="51"/>
      <c r="J240" s="52"/>
      <c r="K240" s="10"/>
      <c r="L240" s="52"/>
      <c r="M240" s="10"/>
      <c r="N240" s="53"/>
      <c r="O240" s="10"/>
      <c r="P240" s="10"/>
      <c r="Q240" s="51"/>
      <c r="R240" s="51"/>
      <c r="S240" s="51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</row>
    <row r="241" spans="1:268">
      <c r="A241" s="10"/>
      <c r="B241" s="10"/>
      <c r="C241" s="10"/>
      <c r="D241" s="10"/>
      <c r="E241" s="10"/>
      <c r="F241" s="10"/>
      <c r="G241" s="10"/>
      <c r="H241" s="10"/>
      <c r="I241" s="51"/>
      <c r="J241" s="52"/>
      <c r="K241" s="10"/>
      <c r="L241" s="52"/>
      <c r="M241" s="10"/>
      <c r="N241" s="53"/>
      <c r="O241" s="10"/>
      <c r="P241" s="10"/>
      <c r="Q241" s="51"/>
      <c r="R241" s="51"/>
      <c r="S241" s="51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</row>
    <row r="242" spans="1:268">
      <c r="A242" s="10"/>
      <c r="B242" s="10"/>
      <c r="C242" s="10"/>
      <c r="D242" s="10"/>
      <c r="E242" s="10"/>
      <c r="F242" s="10"/>
      <c r="G242" s="10"/>
      <c r="H242" s="10"/>
      <c r="I242" s="51"/>
      <c r="J242" s="52"/>
      <c r="K242" s="10"/>
      <c r="L242" s="52"/>
      <c r="M242" s="10"/>
      <c r="N242" s="53"/>
      <c r="O242" s="10"/>
      <c r="P242" s="10"/>
      <c r="Q242" s="51"/>
      <c r="R242" s="51"/>
      <c r="S242" s="51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</row>
    <row r="243" spans="1:268">
      <c r="A243" s="10"/>
      <c r="B243" s="10"/>
      <c r="C243" s="10"/>
      <c r="D243" s="10"/>
      <c r="E243" s="10"/>
      <c r="F243" s="10"/>
      <c r="G243" s="10"/>
      <c r="H243" s="10"/>
      <c r="I243" s="51"/>
      <c r="J243" s="52"/>
      <c r="K243" s="10"/>
      <c r="L243" s="52"/>
      <c r="M243" s="10"/>
      <c r="N243" s="53"/>
      <c r="O243" s="10"/>
      <c r="P243" s="10"/>
      <c r="Q243" s="51"/>
      <c r="R243" s="51"/>
      <c r="S243" s="51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</row>
    <row r="244" spans="1:268">
      <c r="A244" s="10"/>
      <c r="B244" s="10"/>
      <c r="C244" s="10"/>
      <c r="D244" s="10"/>
      <c r="E244" s="10"/>
      <c r="F244" s="10"/>
      <c r="G244" s="10"/>
      <c r="H244" s="10"/>
      <c r="I244" s="51"/>
      <c r="J244" s="52"/>
      <c r="K244" s="10"/>
      <c r="L244" s="52"/>
      <c r="M244" s="10"/>
      <c r="N244" s="53"/>
      <c r="O244" s="10"/>
      <c r="P244" s="10"/>
      <c r="Q244" s="51"/>
      <c r="R244" s="51"/>
      <c r="S244" s="51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</row>
    <row r="245" spans="1:268">
      <c r="A245" s="10"/>
      <c r="B245" s="10"/>
      <c r="C245" s="10"/>
      <c r="D245" s="10"/>
      <c r="E245" s="10"/>
      <c r="F245" s="10"/>
      <c r="G245" s="10"/>
      <c r="H245" s="10"/>
      <c r="I245" s="51"/>
      <c r="J245" s="52"/>
      <c r="K245" s="10"/>
      <c r="L245" s="52"/>
      <c r="M245" s="10"/>
      <c r="N245" s="53"/>
      <c r="O245" s="10"/>
      <c r="P245" s="10"/>
      <c r="Q245" s="51"/>
      <c r="R245" s="51"/>
      <c r="S245" s="51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</row>
    <row r="246" spans="1:268">
      <c r="A246" s="10"/>
      <c r="B246" s="10"/>
      <c r="C246" s="10"/>
      <c r="D246" s="10"/>
      <c r="E246" s="10"/>
      <c r="F246" s="10"/>
      <c r="G246" s="10"/>
      <c r="H246" s="10"/>
      <c r="I246" s="51"/>
      <c r="J246" s="52"/>
      <c r="K246" s="10"/>
      <c r="L246" s="52"/>
      <c r="M246" s="10"/>
      <c r="N246" s="53"/>
      <c r="O246" s="10"/>
      <c r="P246" s="10"/>
      <c r="Q246" s="51"/>
      <c r="R246" s="51"/>
      <c r="S246" s="51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</row>
    <row r="247" spans="1:268">
      <c r="A247" s="10"/>
      <c r="B247" s="10"/>
      <c r="C247" s="10"/>
      <c r="D247" s="10"/>
      <c r="E247" s="10"/>
      <c r="F247" s="10"/>
      <c r="G247" s="10"/>
      <c r="H247" s="10"/>
      <c r="I247" s="51"/>
      <c r="J247" s="52"/>
      <c r="K247" s="10"/>
      <c r="L247" s="52"/>
      <c r="M247" s="10"/>
      <c r="N247" s="53"/>
      <c r="O247" s="10"/>
      <c r="P247" s="10"/>
      <c r="Q247" s="51"/>
      <c r="R247" s="51"/>
      <c r="S247" s="51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</row>
    <row r="248" spans="1:268">
      <c r="A248" s="10"/>
      <c r="B248" s="10"/>
      <c r="C248" s="10"/>
      <c r="D248" s="10"/>
      <c r="E248" s="10"/>
      <c r="F248" s="10"/>
      <c r="G248" s="10"/>
      <c r="H248" s="10"/>
      <c r="I248" s="51"/>
      <c r="J248" s="52"/>
      <c r="K248" s="10"/>
      <c r="L248" s="52"/>
      <c r="M248" s="10"/>
      <c r="N248" s="53"/>
      <c r="O248" s="10"/>
      <c r="P248" s="10"/>
      <c r="Q248" s="51"/>
      <c r="R248" s="51"/>
      <c r="S248" s="51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</row>
    <row r="249" spans="1:268">
      <c r="A249" s="10"/>
      <c r="B249" s="10"/>
      <c r="C249" s="10"/>
      <c r="D249" s="10"/>
      <c r="E249" s="10"/>
      <c r="F249" s="10"/>
      <c r="G249" s="10"/>
      <c r="H249" s="10"/>
      <c r="I249" s="51"/>
      <c r="J249" s="52"/>
      <c r="K249" s="10"/>
      <c r="L249" s="52"/>
      <c r="M249" s="10"/>
      <c r="N249" s="53"/>
      <c r="O249" s="10"/>
      <c r="P249" s="10"/>
      <c r="Q249" s="51"/>
      <c r="R249" s="51"/>
      <c r="S249" s="51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</row>
    <row r="250" spans="1:268">
      <c r="A250" s="10"/>
      <c r="B250" s="10"/>
      <c r="C250" s="10"/>
      <c r="D250" s="10"/>
      <c r="E250" s="10"/>
      <c r="F250" s="10"/>
      <c r="G250" s="10"/>
      <c r="H250" s="10"/>
      <c r="I250" s="51"/>
      <c r="J250" s="52"/>
      <c r="K250" s="10"/>
      <c r="L250" s="52"/>
      <c r="M250" s="10"/>
      <c r="N250" s="53"/>
      <c r="O250" s="10"/>
      <c r="P250" s="10"/>
      <c r="Q250" s="51"/>
      <c r="R250" s="51"/>
      <c r="S250" s="51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</row>
    <row r="251" spans="1:268">
      <c r="A251" s="10"/>
      <c r="B251" s="10"/>
      <c r="C251" s="10"/>
      <c r="D251" s="10"/>
      <c r="E251" s="10"/>
      <c r="F251" s="10"/>
      <c r="G251" s="10"/>
      <c r="H251" s="10"/>
      <c r="I251" s="51"/>
      <c r="J251" s="52"/>
      <c r="K251" s="10"/>
      <c r="L251" s="52"/>
      <c r="M251" s="10"/>
      <c r="N251" s="53"/>
      <c r="O251" s="10"/>
      <c r="P251" s="10"/>
      <c r="Q251" s="51"/>
      <c r="R251" s="51"/>
      <c r="S251" s="51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</row>
    <row r="252" spans="1:268">
      <c r="A252" s="10"/>
      <c r="B252" s="10"/>
      <c r="C252" s="10"/>
      <c r="D252" s="10"/>
      <c r="E252" s="10"/>
      <c r="F252" s="10"/>
      <c r="G252" s="10"/>
      <c r="H252" s="10"/>
      <c r="I252" s="51"/>
      <c r="J252" s="52"/>
      <c r="K252" s="10"/>
      <c r="L252" s="52"/>
      <c r="M252" s="10"/>
      <c r="N252" s="53"/>
      <c r="O252" s="10"/>
      <c r="P252" s="10"/>
      <c r="Q252" s="51"/>
      <c r="R252" s="51"/>
      <c r="S252" s="51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</row>
    <row r="253" spans="1:268">
      <c r="A253" s="10"/>
      <c r="B253" s="10"/>
      <c r="C253" s="10"/>
      <c r="D253" s="10"/>
      <c r="E253" s="10"/>
      <c r="F253" s="10"/>
      <c r="G253" s="10"/>
      <c r="H253" s="10"/>
      <c r="I253" s="51"/>
      <c r="J253" s="52"/>
      <c r="K253" s="10"/>
      <c r="L253" s="52"/>
      <c r="M253" s="10"/>
      <c r="N253" s="53"/>
      <c r="O253" s="10"/>
      <c r="P253" s="10"/>
      <c r="Q253" s="51"/>
      <c r="R253" s="51"/>
      <c r="S253" s="51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</row>
    <row r="254" spans="1:268">
      <c r="A254" s="10"/>
      <c r="B254" s="10"/>
      <c r="C254" s="10"/>
      <c r="D254" s="10"/>
      <c r="E254" s="10"/>
      <c r="F254" s="10"/>
      <c r="G254" s="10"/>
      <c r="H254" s="10"/>
      <c r="I254" s="51"/>
      <c r="J254" s="52"/>
      <c r="K254" s="10"/>
      <c r="L254" s="52"/>
      <c r="M254" s="10"/>
      <c r="N254" s="53"/>
      <c r="O254" s="10"/>
      <c r="P254" s="10"/>
      <c r="Q254" s="51"/>
      <c r="R254" s="51"/>
      <c r="S254" s="51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</row>
    <row r="255" spans="1:268">
      <c r="A255" s="10"/>
      <c r="B255" s="10"/>
      <c r="C255" s="10"/>
      <c r="D255" s="10"/>
      <c r="E255" s="10"/>
      <c r="F255" s="10"/>
      <c r="G255" s="10"/>
      <c r="H255" s="10"/>
      <c r="I255" s="51"/>
      <c r="J255" s="52"/>
      <c r="K255" s="10"/>
      <c r="L255" s="52"/>
      <c r="M255" s="10"/>
      <c r="N255" s="53"/>
      <c r="O255" s="10"/>
      <c r="P255" s="10"/>
      <c r="Q255" s="51"/>
      <c r="R255" s="51"/>
      <c r="S255" s="51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</row>
    <row r="256" spans="1:268">
      <c r="A256" s="10"/>
      <c r="B256" s="10"/>
      <c r="C256" s="10"/>
      <c r="D256" s="10"/>
      <c r="E256" s="10"/>
      <c r="F256" s="10"/>
      <c r="G256" s="10"/>
      <c r="H256" s="10"/>
      <c r="I256" s="51"/>
      <c r="J256" s="52"/>
      <c r="K256" s="10"/>
      <c r="L256" s="52"/>
      <c r="M256" s="10"/>
      <c r="N256" s="53"/>
      <c r="O256" s="10"/>
      <c r="P256" s="10"/>
      <c r="Q256" s="51"/>
      <c r="R256" s="51"/>
      <c r="S256" s="51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</row>
    <row r="257" spans="1:268">
      <c r="A257" s="10"/>
      <c r="B257" s="10"/>
      <c r="C257" s="10"/>
      <c r="D257" s="10"/>
      <c r="E257" s="10"/>
      <c r="F257" s="10"/>
      <c r="G257" s="10"/>
      <c r="H257" s="10"/>
      <c r="I257" s="51"/>
      <c r="J257" s="52"/>
      <c r="K257" s="10"/>
      <c r="L257" s="52"/>
      <c r="M257" s="10"/>
      <c r="N257" s="53"/>
      <c r="O257" s="10"/>
      <c r="P257" s="10"/>
      <c r="Q257" s="51"/>
      <c r="R257" s="51"/>
      <c r="S257" s="51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</row>
    <row r="258" spans="1:268">
      <c r="A258" s="10"/>
      <c r="B258" s="10"/>
      <c r="C258" s="10"/>
      <c r="D258" s="10"/>
      <c r="E258" s="10"/>
      <c r="F258" s="10"/>
      <c r="G258" s="10"/>
      <c r="H258" s="10"/>
      <c r="I258" s="51"/>
      <c r="J258" s="52"/>
      <c r="K258" s="10"/>
      <c r="L258" s="52"/>
      <c r="M258" s="10"/>
      <c r="N258" s="53"/>
      <c r="O258" s="10"/>
      <c r="P258" s="10"/>
      <c r="Q258" s="51"/>
      <c r="R258" s="51"/>
      <c r="S258" s="51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</row>
    <row r="259" spans="1:268">
      <c r="A259" s="10"/>
      <c r="B259" s="10"/>
      <c r="C259" s="10"/>
      <c r="D259" s="10"/>
      <c r="E259" s="10"/>
      <c r="F259" s="10"/>
      <c r="G259" s="10"/>
      <c r="H259" s="10"/>
      <c r="I259" s="51"/>
      <c r="J259" s="52"/>
      <c r="K259" s="10"/>
      <c r="L259" s="52"/>
      <c r="M259" s="10"/>
      <c r="N259" s="53"/>
      <c r="O259" s="10"/>
      <c r="P259" s="10"/>
      <c r="Q259" s="51"/>
      <c r="R259" s="51"/>
      <c r="S259" s="51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</row>
    <row r="260" spans="1:268">
      <c r="A260" s="10"/>
      <c r="B260" s="10"/>
      <c r="C260" s="10"/>
      <c r="D260" s="10"/>
      <c r="E260" s="10"/>
      <c r="F260" s="10"/>
      <c r="G260" s="10"/>
      <c r="H260" s="10"/>
      <c r="I260" s="51"/>
      <c r="J260" s="52"/>
      <c r="K260" s="10"/>
      <c r="L260" s="52"/>
      <c r="M260" s="10"/>
      <c r="N260" s="53"/>
      <c r="O260" s="10"/>
      <c r="P260" s="10"/>
      <c r="Q260" s="51"/>
      <c r="R260" s="51"/>
      <c r="S260" s="51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</row>
    <row r="261" spans="1:268">
      <c r="A261" s="10"/>
      <c r="B261" s="10"/>
      <c r="C261" s="10"/>
      <c r="D261" s="10"/>
      <c r="E261" s="10"/>
      <c r="F261" s="10"/>
      <c r="G261" s="10"/>
      <c r="H261" s="10"/>
      <c r="I261" s="51"/>
      <c r="J261" s="52"/>
      <c r="K261" s="10"/>
      <c r="L261" s="52"/>
      <c r="M261" s="10"/>
      <c r="N261" s="53"/>
      <c r="O261" s="10"/>
      <c r="P261" s="10"/>
      <c r="Q261" s="51"/>
      <c r="R261" s="51"/>
      <c r="S261" s="51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</row>
    <row r="262" spans="1:268">
      <c r="A262" s="10"/>
      <c r="B262" s="10"/>
      <c r="C262" s="10"/>
      <c r="D262" s="10"/>
      <c r="E262" s="10"/>
      <c r="F262" s="10"/>
      <c r="G262" s="10"/>
      <c r="H262" s="10"/>
      <c r="I262" s="51"/>
      <c r="J262" s="52"/>
      <c r="K262" s="10"/>
      <c r="L262" s="52"/>
      <c r="M262" s="10"/>
      <c r="N262" s="53"/>
      <c r="O262" s="10"/>
      <c r="P262" s="10"/>
      <c r="Q262" s="51"/>
      <c r="R262" s="51"/>
      <c r="S262" s="51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</row>
    <row r="263" spans="1:268">
      <c r="A263" s="10"/>
      <c r="B263" s="10"/>
      <c r="C263" s="10"/>
      <c r="D263" s="10"/>
      <c r="E263" s="10"/>
      <c r="F263" s="10"/>
      <c r="G263" s="10"/>
      <c r="H263" s="10"/>
      <c r="I263" s="51"/>
      <c r="J263" s="52"/>
      <c r="K263" s="10"/>
      <c r="L263" s="52"/>
      <c r="M263" s="10"/>
      <c r="N263" s="53"/>
      <c r="O263" s="10"/>
      <c r="P263" s="10"/>
      <c r="Q263" s="51"/>
      <c r="R263" s="51"/>
      <c r="S263" s="51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</row>
    <row r="264" spans="1:268">
      <c r="A264" s="10"/>
      <c r="B264" s="10"/>
      <c r="C264" s="10"/>
      <c r="D264" s="10"/>
      <c r="E264" s="10"/>
      <c r="F264" s="10"/>
      <c r="G264" s="10"/>
      <c r="H264" s="10"/>
      <c r="I264" s="51"/>
      <c r="J264" s="52"/>
      <c r="K264" s="10"/>
      <c r="L264" s="52"/>
      <c r="M264" s="10"/>
      <c r="N264" s="53"/>
      <c r="O264" s="10"/>
      <c r="P264" s="10"/>
      <c r="Q264" s="51"/>
      <c r="R264" s="51"/>
      <c r="S264" s="51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</row>
    <row r="265" spans="1:268">
      <c r="A265" s="10"/>
      <c r="B265" s="10"/>
      <c r="C265" s="10"/>
      <c r="D265" s="10"/>
      <c r="E265" s="10"/>
      <c r="F265" s="10"/>
      <c r="G265" s="10"/>
      <c r="H265" s="10"/>
      <c r="I265" s="51"/>
      <c r="J265" s="52"/>
      <c r="K265" s="10"/>
      <c r="L265" s="52"/>
      <c r="M265" s="10"/>
      <c r="N265" s="53"/>
      <c r="O265" s="10"/>
      <c r="P265" s="10"/>
      <c r="Q265" s="51"/>
      <c r="R265" s="51"/>
      <c r="S265" s="51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</row>
    <row r="266" spans="1:268">
      <c r="A266" s="10"/>
      <c r="B266" s="10"/>
      <c r="C266" s="10"/>
      <c r="D266" s="10"/>
      <c r="E266" s="10"/>
      <c r="F266" s="10"/>
      <c r="G266" s="10"/>
      <c r="H266" s="10"/>
      <c r="I266" s="51"/>
      <c r="J266" s="52"/>
      <c r="K266" s="10"/>
      <c r="L266" s="52"/>
      <c r="M266" s="10"/>
      <c r="N266" s="53"/>
      <c r="O266" s="10"/>
      <c r="P266" s="10"/>
      <c r="Q266" s="51"/>
      <c r="R266" s="51"/>
      <c r="S266" s="51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</row>
    <row r="267" spans="1:268">
      <c r="A267" s="10"/>
      <c r="B267" s="10"/>
      <c r="C267" s="10"/>
      <c r="D267" s="10"/>
      <c r="E267" s="10"/>
      <c r="F267" s="10"/>
      <c r="G267" s="10"/>
      <c r="H267" s="10"/>
      <c r="I267" s="51"/>
      <c r="J267" s="52"/>
      <c r="K267" s="10"/>
      <c r="L267" s="52"/>
      <c r="M267" s="10"/>
      <c r="N267" s="53"/>
      <c r="O267" s="10"/>
      <c r="P267" s="10"/>
      <c r="Q267" s="51"/>
      <c r="R267" s="51"/>
      <c r="S267" s="51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</row>
    <row r="268" spans="1:268">
      <c r="A268" s="10"/>
      <c r="B268" s="10"/>
      <c r="C268" s="10"/>
      <c r="D268" s="10"/>
      <c r="E268" s="10"/>
      <c r="F268" s="10"/>
      <c r="G268" s="10"/>
      <c r="H268" s="10"/>
      <c r="I268" s="51"/>
      <c r="J268" s="52"/>
      <c r="K268" s="10"/>
      <c r="L268" s="52"/>
      <c r="M268" s="10"/>
      <c r="N268" s="53"/>
      <c r="O268" s="10"/>
      <c r="P268" s="10"/>
      <c r="Q268" s="51"/>
      <c r="R268" s="51"/>
      <c r="S268" s="51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</row>
    <row r="269" spans="1:268">
      <c r="A269" s="10"/>
      <c r="B269" s="10"/>
      <c r="C269" s="10"/>
      <c r="D269" s="10"/>
      <c r="E269" s="10"/>
      <c r="F269" s="10"/>
      <c r="G269" s="10"/>
      <c r="H269" s="10"/>
      <c r="I269" s="51"/>
      <c r="J269" s="52"/>
      <c r="K269" s="10"/>
      <c r="L269" s="52"/>
      <c r="M269" s="10"/>
      <c r="N269" s="53"/>
      <c r="O269" s="10"/>
      <c r="P269" s="10"/>
      <c r="Q269" s="51"/>
      <c r="R269" s="51"/>
      <c r="S269" s="51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</row>
    <row r="270" spans="1:268">
      <c r="A270" s="10"/>
      <c r="B270" s="10"/>
      <c r="C270" s="10"/>
      <c r="D270" s="10"/>
      <c r="E270" s="10"/>
      <c r="F270" s="10"/>
      <c r="G270" s="10"/>
      <c r="H270" s="10"/>
      <c r="I270" s="51"/>
      <c r="J270" s="52"/>
      <c r="K270" s="10"/>
      <c r="L270" s="52"/>
      <c r="M270" s="10"/>
      <c r="N270" s="53"/>
      <c r="O270" s="10"/>
      <c r="P270" s="10"/>
      <c r="Q270" s="51"/>
      <c r="R270" s="51"/>
      <c r="S270" s="51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</row>
    <row r="271" spans="1:268">
      <c r="A271" s="10"/>
      <c r="B271" s="10"/>
      <c r="C271" s="10"/>
      <c r="D271" s="10"/>
      <c r="E271" s="10"/>
      <c r="F271" s="10"/>
      <c r="G271" s="10"/>
      <c r="H271" s="10"/>
      <c r="I271" s="51"/>
      <c r="J271" s="52"/>
      <c r="K271" s="10"/>
      <c r="L271" s="52"/>
      <c r="M271" s="10"/>
      <c r="N271" s="53"/>
      <c r="O271" s="10"/>
      <c r="P271" s="10"/>
      <c r="Q271" s="51"/>
      <c r="R271" s="51"/>
      <c r="S271" s="51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</row>
    <row r="272" spans="1:268">
      <c r="A272" s="10"/>
      <c r="B272" s="10"/>
      <c r="C272" s="10"/>
      <c r="D272" s="10"/>
      <c r="E272" s="10"/>
      <c r="F272" s="10"/>
      <c r="G272" s="10"/>
      <c r="H272" s="10"/>
      <c r="I272" s="51"/>
      <c r="J272" s="52"/>
      <c r="K272" s="10"/>
      <c r="L272" s="52"/>
      <c r="M272" s="10"/>
      <c r="N272" s="53"/>
      <c r="O272" s="10"/>
      <c r="P272" s="10"/>
      <c r="Q272" s="51"/>
      <c r="R272" s="51"/>
      <c r="S272" s="51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</row>
    <row r="273" spans="1:268">
      <c r="A273" s="10"/>
      <c r="B273" s="10"/>
      <c r="C273" s="10"/>
      <c r="D273" s="10"/>
      <c r="E273" s="10"/>
      <c r="F273" s="10"/>
      <c r="G273" s="10"/>
      <c r="H273" s="10"/>
      <c r="I273" s="51"/>
      <c r="J273" s="52"/>
      <c r="K273" s="10"/>
      <c r="L273" s="52"/>
      <c r="M273" s="10"/>
      <c r="N273" s="53"/>
      <c r="O273" s="10"/>
      <c r="P273" s="10"/>
      <c r="Q273" s="51"/>
      <c r="R273" s="51"/>
      <c r="S273" s="51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</row>
    <row r="274" spans="1:268">
      <c r="A274" s="10"/>
      <c r="B274" s="10"/>
      <c r="C274" s="10"/>
      <c r="D274" s="10"/>
      <c r="E274" s="10"/>
      <c r="F274" s="10"/>
      <c r="G274" s="10"/>
      <c r="H274" s="10"/>
      <c r="I274" s="51"/>
      <c r="J274" s="52"/>
      <c r="K274" s="10"/>
      <c r="L274" s="52"/>
      <c r="M274" s="10"/>
      <c r="N274" s="53"/>
      <c r="O274" s="10"/>
      <c r="P274" s="10"/>
      <c r="Q274" s="51"/>
      <c r="R274" s="51"/>
      <c r="S274" s="51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</row>
    <row r="275" spans="1:268">
      <c r="A275" s="10"/>
      <c r="B275" s="10"/>
      <c r="C275" s="10"/>
      <c r="D275" s="10"/>
      <c r="E275" s="10"/>
      <c r="F275" s="10"/>
      <c r="G275" s="10"/>
      <c r="H275" s="10"/>
      <c r="I275" s="51"/>
      <c r="J275" s="52"/>
      <c r="K275" s="10"/>
      <c r="L275" s="52"/>
      <c r="M275" s="10"/>
      <c r="N275" s="53"/>
      <c r="O275" s="10"/>
      <c r="P275" s="10"/>
      <c r="Q275" s="51"/>
      <c r="R275" s="51"/>
      <c r="S275" s="51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</row>
    <row r="276" spans="1:268">
      <c r="A276" s="10"/>
      <c r="B276" s="10"/>
      <c r="C276" s="10"/>
      <c r="D276" s="10"/>
      <c r="E276" s="10"/>
      <c r="F276" s="10"/>
      <c r="G276" s="10"/>
      <c r="H276" s="10"/>
      <c r="I276" s="51"/>
      <c r="J276" s="52"/>
      <c r="K276" s="10"/>
      <c r="L276" s="52"/>
      <c r="M276" s="10"/>
      <c r="N276" s="53"/>
      <c r="O276" s="10"/>
      <c r="P276" s="10"/>
      <c r="Q276" s="51"/>
      <c r="R276" s="51"/>
      <c r="S276" s="51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</row>
    <row r="277" spans="1:268">
      <c r="A277" s="10"/>
      <c r="B277" s="10"/>
      <c r="C277" s="10"/>
      <c r="D277" s="10"/>
      <c r="E277" s="10"/>
      <c r="F277" s="10"/>
      <c r="G277" s="10"/>
      <c r="H277" s="10"/>
      <c r="I277" s="51"/>
      <c r="J277" s="52"/>
      <c r="K277" s="10"/>
      <c r="L277" s="52"/>
      <c r="M277" s="10"/>
      <c r="N277" s="53"/>
      <c r="O277" s="10"/>
      <c r="P277" s="10"/>
      <c r="Q277" s="51"/>
      <c r="R277" s="51"/>
      <c r="S277" s="51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</row>
    <row r="278" spans="1:268">
      <c r="A278" s="10"/>
      <c r="B278" s="10"/>
      <c r="C278" s="10"/>
      <c r="D278" s="10"/>
      <c r="E278" s="10"/>
      <c r="F278" s="10"/>
      <c r="G278" s="10"/>
      <c r="H278" s="10"/>
      <c r="I278" s="51"/>
      <c r="J278" s="52"/>
      <c r="K278" s="10"/>
      <c r="L278" s="52"/>
      <c r="M278" s="10"/>
      <c r="N278" s="53"/>
      <c r="O278" s="10"/>
      <c r="P278" s="10"/>
      <c r="Q278" s="51"/>
      <c r="R278" s="51"/>
      <c r="S278" s="51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</row>
    <row r="279" spans="1:268">
      <c r="A279" s="10"/>
      <c r="B279" s="10"/>
      <c r="C279" s="10"/>
      <c r="D279" s="10"/>
      <c r="E279" s="10"/>
      <c r="F279" s="10"/>
      <c r="G279" s="10"/>
      <c r="H279" s="10"/>
      <c r="I279" s="51"/>
      <c r="J279" s="52"/>
      <c r="K279" s="10"/>
      <c r="L279" s="52"/>
      <c r="M279" s="10"/>
      <c r="N279" s="53"/>
      <c r="O279" s="10"/>
      <c r="P279" s="10"/>
      <c r="Q279" s="51"/>
      <c r="R279" s="51"/>
      <c r="S279" s="51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</row>
    <row r="280" spans="1:268">
      <c r="A280" s="10"/>
      <c r="B280" s="10"/>
      <c r="C280" s="10"/>
      <c r="D280" s="10"/>
      <c r="E280" s="10"/>
      <c r="F280" s="10"/>
      <c r="G280" s="10"/>
      <c r="H280" s="10"/>
      <c r="I280" s="51"/>
      <c r="J280" s="52"/>
      <c r="K280" s="10"/>
      <c r="L280" s="52"/>
      <c r="M280" s="10"/>
      <c r="N280" s="53"/>
      <c r="O280" s="10"/>
      <c r="P280" s="10"/>
      <c r="Q280" s="51"/>
      <c r="R280" s="51"/>
      <c r="S280" s="51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</row>
    <row r="281" spans="1:268">
      <c r="A281" s="10"/>
      <c r="B281" s="10"/>
      <c r="C281" s="10"/>
      <c r="D281" s="10"/>
      <c r="E281" s="10"/>
      <c r="F281" s="10"/>
      <c r="G281" s="10"/>
      <c r="H281" s="10"/>
      <c r="I281" s="51"/>
      <c r="J281" s="52"/>
      <c r="K281" s="10"/>
      <c r="L281" s="52"/>
      <c r="M281" s="10"/>
      <c r="N281" s="53"/>
      <c r="O281" s="10"/>
      <c r="P281" s="10"/>
      <c r="Q281" s="51"/>
      <c r="R281" s="51"/>
      <c r="S281" s="51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</row>
    <row r="282" spans="1:268">
      <c r="A282" s="10"/>
      <c r="B282" s="10"/>
      <c r="C282" s="10"/>
      <c r="D282" s="10"/>
      <c r="E282" s="10"/>
      <c r="F282" s="10"/>
      <c r="G282" s="10"/>
      <c r="H282" s="10"/>
      <c r="I282" s="51"/>
      <c r="J282" s="52"/>
      <c r="K282" s="10"/>
      <c r="L282" s="52"/>
      <c r="M282" s="10"/>
      <c r="N282" s="53"/>
      <c r="O282" s="10"/>
      <c r="P282" s="10"/>
      <c r="Q282" s="51"/>
      <c r="R282" s="51"/>
      <c r="S282" s="51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</row>
    <row r="283" spans="1:268">
      <c r="A283" s="10"/>
      <c r="B283" s="10"/>
      <c r="C283" s="10"/>
      <c r="D283" s="10"/>
      <c r="E283" s="10"/>
      <c r="F283" s="10"/>
      <c r="G283" s="10"/>
      <c r="H283" s="10"/>
      <c r="I283" s="51"/>
      <c r="J283" s="52"/>
      <c r="K283" s="10"/>
      <c r="L283" s="52"/>
      <c r="M283" s="10"/>
      <c r="N283" s="53"/>
      <c r="O283" s="10"/>
      <c r="P283" s="10"/>
      <c r="Q283" s="51"/>
      <c r="R283" s="51"/>
      <c r="S283" s="51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</row>
    <row r="284" spans="1:268">
      <c r="A284" s="10"/>
      <c r="B284" s="10"/>
      <c r="C284" s="10"/>
      <c r="D284" s="10"/>
      <c r="E284" s="10"/>
      <c r="F284" s="10"/>
      <c r="G284" s="10"/>
      <c r="H284" s="10"/>
      <c r="I284" s="51"/>
      <c r="J284" s="52"/>
      <c r="K284" s="10"/>
      <c r="L284" s="52"/>
      <c r="M284" s="10"/>
      <c r="N284" s="53"/>
      <c r="O284" s="10"/>
      <c r="P284" s="10"/>
      <c r="Q284" s="51"/>
      <c r="R284" s="51"/>
      <c r="S284" s="51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</row>
    <row r="285" spans="1:268">
      <c r="A285" s="10"/>
      <c r="B285" s="10"/>
      <c r="C285" s="10"/>
      <c r="D285" s="10"/>
      <c r="E285" s="10"/>
      <c r="F285" s="10"/>
      <c r="G285" s="10"/>
      <c r="H285" s="10"/>
      <c r="I285" s="51"/>
      <c r="J285" s="52"/>
      <c r="K285" s="10"/>
      <c r="L285" s="52"/>
      <c r="M285" s="10"/>
      <c r="N285" s="53"/>
      <c r="O285" s="10"/>
      <c r="P285" s="10"/>
      <c r="Q285" s="51"/>
      <c r="R285" s="51"/>
      <c r="S285" s="51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</row>
    <row r="286" spans="1:268">
      <c r="A286" s="10"/>
      <c r="B286" s="10"/>
      <c r="C286" s="10"/>
      <c r="D286" s="10"/>
      <c r="E286" s="10"/>
      <c r="F286" s="10"/>
      <c r="G286" s="10"/>
      <c r="H286" s="10"/>
      <c r="I286" s="51"/>
      <c r="J286" s="52"/>
      <c r="K286" s="10"/>
      <c r="L286" s="52"/>
      <c r="M286" s="10"/>
      <c r="N286" s="53"/>
      <c r="O286" s="10"/>
      <c r="P286" s="10"/>
      <c r="Q286" s="51"/>
      <c r="R286" s="51"/>
      <c r="S286" s="51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</row>
    <row r="287" spans="1:268">
      <c r="A287" s="10"/>
      <c r="B287" s="10"/>
      <c r="C287" s="10"/>
      <c r="D287" s="10"/>
      <c r="E287" s="10"/>
      <c r="F287" s="10"/>
      <c r="G287" s="10"/>
      <c r="H287" s="10"/>
      <c r="I287" s="51"/>
      <c r="J287" s="52"/>
      <c r="K287" s="10"/>
      <c r="L287" s="52"/>
      <c r="M287" s="10"/>
      <c r="N287" s="53"/>
      <c r="O287" s="10"/>
      <c r="P287" s="10"/>
      <c r="Q287" s="51"/>
      <c r="R287" s="51"/>
      <c r="S287" s="51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</row>
    <row r="288" spans="1:268">
      <c r="A288" s="10"/>
      <c r="B288" s="10"/>
      <c r="C288" s="10"/>
      <c r="D288" s="10"/>
      <c r="E288" s="10"/>
      <c r="F288" s="10"/>
      <c r="G288" s="10"/>
      <c r="H288" s="10"/>
      <c r="I288" s="51"/>
      <c r="J288" s="52"/>
      <c r="K288" s="10"/>
      <c r="L288" s="52"/>
      <c r="M288" s="10"/>
      <c r="N288" s="53"/>
      <c r="O288" s="10"/>
      <c r="P288" s="10"/>
      <c r="Q288" s="51"/>
      <c r="R288" s="51"/>
      <c r="S288" s="51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</row>
    <row r="289" spans="1:268">
      <c r="A289" s="10"/>
      <c r="B289" s="10"/>
      <c r="C289" s="10"/>
      <c r="D289" s="10"/>
      <c r="E289" s="10"/>
      <c r="F289" s="10"/>
      <c r="G289" s="10"/>
      <c r="H289" s="10"/>
      <c r="I289" s="51"/>
      <c r="J289" s="52"/>
      <c r="K289" s="10"/>
      <c r="L289" s="52"/>
      <c r="M289" s="10"/>
      <c r="N289" s="53"/>
      <c r="O289" s="10"/>
      <c r="P289" s="10"/>
      <c r="Q289" s="51"/>
      <c r="R289" s="51"/>
      <c r="S289" s="51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</row>
    <row r="290" spans="1:268">
      <c r="A290" s="10"/>
      <c r="B290" s="10"/>
      <c r="C290" s="10"/>
      <c r="D290" s="10"/>
      <c r="E290" s="10"/>
      <c r="F290" s="10"/>
      <c r="G290" s="10"/>
      <c r="H290" s="10"/>
      <c r="I290" s="51"/>
      <c r="J290" s="52"/>
      <c r="K290" s="10"/>
      <c r="L290" s="52"/>
      <c r="M290" s="10"/>
      <c r="N290" s="53"/>
      <c r="O290" s="10"/>
      <c r="P290" s="10"/>
      <c r="Q290" s="51"/>
      <c r="R290" s="51"/>
      <c r="S290" s="51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</row>
    <row r="291" spans="1:268">
      <c r="A291" s="10"/>
      <c r="B291" s="10"/>
      <c r="C291" s="10"/>
      <c r="D291" s="10"/>
      <c r="E291" s="10"/>
      <c r="F291" s="10"/>
      <c r="G291" s="10"/>
      <c r="H291" s="10"/>
      <c r="I291" s="51"/>
      <c r="J291" s="52"/>
      <c r="K291" s="10"/>
      <c r="L291" s="52"/>
      <c r="M291" s="10"/>
      <c r="N291" s="53"/>
      <c r="O291" s="10"/>
      <c r="P291" s="10"/>
      <c r="Q291" s="51"/>
      <c r="R291" s="51"/>
      <c r="S291" s="51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</row>
    <row r="292" spans="1:268">
      <c r="A292" s="10"/>
      <c r="B292" s="10"/>
      <c r="C292" s="10"/>
      <c r="D292" s="10"/>
      <c r="E292" s="10"/>
      <c r="F292" s="10"/>
      <c r="G292" s="10"/>
      <c r="H292" s="10"/>
      <c r="I292" s="51"/>
      <c r="J292" s="52"/>
      <c r="K292" s="10"/>
      <c r="L292" s="52"/>
      <c r="M292" s="10"/>
      <c r="N292" s="53"/>
      <c r="O292" s="10"/>
      <c r="P292" s="10"/>
      <c r="Q292" s="51"/>
      <c r="R292" s="51"/>
      <c r="S292" s="51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</row>
    <row r="293" spans="1:268">
      <c r="A293" s="10"/>
      <c r="B293" s="10"/>
      <c r="C293" s="10"/>
      <c r="D293" s="10"/>
      <c r="E293" s="10"/>
      <c r="F293" s="10"/>
      <c r="G293" s="10"/>
      <c r="H293" s="10"/>
      <c r="I293" s="51"/>
      <c r="J293" s="52"/>
      <c r="K293" s="10"/>
      <c r="L293" s="52"/>
      <c r="M293" s="10"/>
      <c r="N293" s="53"/>
      <c r="O293" s="10"/>
      <c r="P293" s="10"/>
      <c r="Q293" s="51"/>
      <c r="R293" s="51"/>
      <c r="S293" s="51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</row>
    <row r="294" spans="1:268">
      <c r="A294" s="10"/>
      <c r="B294" s="10"/>
      <c r="C294" s="10"/>
      <c r="D294" s="10"/>
      <c r="E294" s="10"/>
      <c r="F294" s="10"/>
      <c r="G294" s="10"/>
      <c r="H294" s="10"/>
      <c r="I294" s="51"/>
      <c r="J294" s="52"/>
      <c r="K294" s="10"/>
      <c r="L294" s="52"/>
      <c r="M294" s="10"/>
      <c r="N294" s="53"/>
      <c r="O294" s="10"/>
      <c r="P294" s="10"/>
      <c r="Q294" s="51"/>
      <c r="R294" s="51"/>
      <c r="S294" s="51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</row>
    <row r="295" spans="1:268">
      <c r="A295" s="10"/>
      <c r="B295" s="10"/>
      <c r="C295" s="10"/>
      <c r="D295" s="10"/>
      <c r="E295" s="10"/>
      <c r="F295" s="10"/>
      <c r="G295" s="10"/>
      <c r="H295" s="10"/>
      <c r="I295" s="51"/>
      <c r="J295" s="52"/>
      <c r="K295" s="10"/>
      <c r="L295" s="52"/>
      <c r="M295" s="10"/>
      <c r="N295" s="53"/>
      <c r="O295" s="10"/>
      <c r="P295" s="10"/>
      <c r="Q295" s="51"/>
      <c r="R295" s="51"/>
      <c r="S295" s="51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</row>
    <row r="296" spans="1:268">
      <c r="A296" s="10"/>
      <c r="B296" s="10"/>
      <c r="C296" s="10"/>
      <c r="D296" s="10"/>
      <c r="E296" s="10"/>
      <c r="F296" s="10"/>
      <c r="G296" s="10"/>
      <c r="H296" s="10"/>
      <c r="I296" s="51"/>
      <c r="J296" s="52"/>
      <c r="K296" s="10"/>
      <c r="L296" s="52"/>
      <c r="M296" s="10"/>
      <c r="N296" s="53"/>
      <c r="O296" s="10"/>
      <c r="P296" s="10"/>
      <c r="Q296" s="51"/>
      <c r="R296" s="51"/>
      <c r="S296" s="51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</row>
    <row r="297" spans="1:268">
      <c r="A297" s="10"/>
      <c r="B297" s="10"/>
      <c r="C297" s="10"/>
      <c r="D297" s="10"/>
      <c r="E297" s="10"/>
      <c r="F297" s="10"/>
      <c r="G297" s="10"/>
      <c r="H297" s="10"/>
      <c r="I297" s="51"/>
      <c r="J297" s="52"/>
      <c r="K297" s="10"/>
      <c r="L297" s="52"/>
      <c r="M297" s="10"/>
      <c r="N297" s="53"/>
      <c r="O297" s="10"/>
      <c r="P297" s="10"/>
      <c r="Q297" s="51"/>
      <c r="R297" s="51"/>
      <c r="S297" s="51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</row>
    <row r="298" spans="1:268">
      <c r="A298" s="10"/>
      <c r="B298" s="10"/>
      <c r="C298" s="10"/>
      <c r="D298" s="10"/>
      <c r="E298" s="10"/>
      <c r="F298" s="10"/>
      <c r="G298" s="10"/>
      <c r="H298" s="10"/>
      <c r="I298" s="51"/>
      <c r="J298" s="52"/>
      <c r="K298" s="10"/>
      <c r="L298" s="52"/>
      <c r="M298" s="10"/>
      <c r="N298" s="53"/>
      <c r="O298" s="10"/>
      <c r="P298" s="10"/>
      <c r="Q298" s="51"/>
      <c r="R298" s="51"/>
      <c r="S298" s="51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</row>
    <row r="299" spans="1:268">
      <c r="A299" s="10"/>
      <c r="B299" s="10"/>
      <c r="C299" s="10"/>
      <c r="D299" s="10"/>
      <c r="E299" s="10"/>
      <c r="F299" s="10"/>
      <c r="G299" s="10"/>
      <c r="H299" s="10"/>
      <c r="I299" s="51"/>
      <c r="J299" s="52"/>
      <c r="K299" s="10"/>
      <c r="L299" s="52"/>
      <c r="M299" s="10"/>
      <c r="N299" s="53"/>
      <c r="O299" s="10"/>
      <c r="P299" s="10"/>
      <c r="Q299" s="51"/>
      <c r="R299" s="51"/>
      <c r="S299" s="51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</row>
    <row r="300" spans="1:268">
      <c r="A300" s="10"/>
      <c r="B300" s="10"/>
      <c r="C300" s="10"/>
      <c r="D300" s="10"/>
      <c r="E300" s="10"/>
      <c r="F300" s="10"/>
      <c r="G300" s="10"/>
      <c r="H300" s="10"/>
      <c r="I300" s="51"/>
      <c r="J300" s="52"/>
      <c r="K300" s="10"/>
      <c r="L300" s="52"/>
      <c r="M300" s="10"/>
      <c r="N300" s="53"/>
      <c r="O300" s="10"/>
      <c r="P300" s="10"/>
      <c r="Q300" s="51"/>
      <c r="R300" s="51"/>
      <c r="S300" s="51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</row>
    <row r="301" spans="1:268">
      <c r="A301" s="10"/>
      <c r="B301" s="10"/>
      <c r="C301" s="10"/>
      <c r="D301" s="10"/>
      <c r="E301" s="10"/>
      <c r="F301" s="10"/>
      <c r="G301" s="10"/>
      <c r="H301" s="10"/>
      <c r="I301" s="51"/>
      <c r="J301" s="52"/>
      <c r="K301" s="10"/>
      <c r="L301" s="52"/>
      <c r="M301" s="10"/>
      <c r="N301" s="53"/>
      <c r="O301" s="10"/>
      <c r="P301" s="10"/>
      <c r="Q301" s="51"/>
      <c r="R301" s="51"/>
      <c r="S301" s="51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</row>
    <row r="302" spans="1:268">
      <c r="A302" s="10"/>
      <c r="B302" s="10"/>
      <c r="C302" s="10"/>
      <c r="D302" s="10"/>
      <c r="E302" s="10"/>
      <c r="F302" s="10"/>
      <c r="G302" s="10"/>
      <c r="H302" s="10"/>
      <c r="I302" s="51"/>
      <c r="J302" s="52"/>
      <c r="K302" s="10"/>
      <c r="L302" s="52"/>
      <c r="M302" s="10"/>
      <c r="N302" s="53"/>
      <c r="O302" s="10"/>
      <c r="P302" s="10"/>
      <c r="Q302" s="51"/>
      <c r="R302" s="51"/>
      <c r="S302" s="51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</row>
    <row r="303" spans="1:268">
      <c r="A303" s="10"/>
      <c r="B303" s="10"/>
      <c r="C303" s="10"/>
      <c r="D303" s="10"/>
      <c r="E303" s="10"/>
      <c r="F303" s="10"/>
      <c r="G303" s="10"/>
      <c r="H303" s="10"/>
      <c r="I303" s="51"/>
      <c r="J303" s="52"/>
      <c r="K303" s="10"/>
      <c r="L303" s="52"/>
      <c r="M303" s="10"/>
      <c r="N303" s="53"/>
      <c r="O303" s="10"/>
      <c r="P303" s="10"/>
      <c r="Q303" s="51"/>
      <c r="R303" s="51"/>
      <c r="S303" s="51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</row>
    <row r="304" spans="1:268">
      <c r="A304" s="10"/>
      <c r="B304" s="10"/>
      <c r="C304" s="10"/>
      <c r="D304" s="10"/>
      <c r="E304" s="10"/>
      <c r="F304" s="10"/>
      <c r="G304" s="10"/>
      <c r="H304" s="10"/>
      <c r="I304" s="51"/>
      <c r="J304" s="52"/>
      <c r="K304" s="10"/>
      <c r="L304" s="52"/>
      <c r="M304" s="10"/>
      <c r="N304" s="53"/>
      <c r="O304" s="10"/>
      <c r="P304" s="10"/>
      <c r="Q304" s="51"/>
      <c r="R304" s="51"/>
      <c r="S304" s="51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</row>
    <row r="305" spans="1:268">
      <c r="A305" s="10"/>
      <c r="B305" s="10"/>
      <c r="C305" s="10"/>
      <c r="D305" s="10"/>
      <c r="E305" s="10"/>
      <c r="F305" s="10"/>
      <c r="G305" s="10"/>
      <c r="H305" s="10"/>
      <c r="I305" s="51"/>
      <c r="J305" s="52"/>
      <c r="K305" s="10"/>
      <c r="L305" s="52"/>
      <c r="M305" s="10"/>
      <c r="N305" s="53"/>
      <c r="O305" s="10"/>
      <c r="P305" s="10"/>
      <c r="Q305" s="51"/>
      <c r="R305" s="51"/>
      <c r="S305" s="51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</row>
    <row r="306" spans="1:268">
      <c r="A306" s="10"/>
      <c r="B306" s="10"/>
      <c r="C306" s="10"/>
      <c r="D306" s="10"/>
      <c r="E306" s="10"/>
      <c r="F306" s="10"/>
      <c r="G306" s="10"/>
      <c r="H306" s="10"/>
      <c r="I306" s="51"/>
      <c r="J306" s="52"/>
      <c r="K306" s="10"/>
      <c r="L306" s="52"/>
      <c r="M306" s="10"/>
      <c r="N306" s="53"/>
      <c r="O306" s="10"/>
      <c r="P306" s="10"/>
      <c r="Q306" s="51"/>
      <c r="R306" s="51"/>
      <c r="S306" s="51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</row>
    <row r="307" spans="1:268">
      <c r="A307" s="10"/>
      <c r="B307" s="10"/>
      <c r="C307" s="10"/>
      <c r="D307" s="10"/>
      <c r="E307" s="10"/>
      <c r="F307" s="10"/>
      <c r="G307" s="10"/>
      <c r="H307" s="10"/>
      <c r="I307" s="51"/>
      <c r="J307" s="52"/>
      <c r="K307" s="10"/>
      <c r="L307" s="52"/>
      <c r="M307" s="10"/>
      <c r="N307" s="53"/>
      <c r="O307" s="10"/>
      <c r="P307" s="10"/>
      <c r="Q307" s="51"/>
      <c r="R307" s="51"/>
      <c r="S307" s="51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</row>
    <row r="308" spans="1:268">
      <c r="A308" s="10"/>
      <c r="B308" s="10"/>
      <c r="C308" s="10"/>
      <c r="D308" s="10"/>
      <c r="E308" s="10"/>
      <c r="F308" s="10"/>
      <c r="G308" s="10"/>
      <c r="H308" s="10"/>
      <c r="I308" s="51"/>
      <c r="J308" s="52"/>
      <c r="K308" s="10"/>
      <c r="L308" s="52"/>
      <c r="M308" s="10"/>
      <c r="N308" s="53"/>
      <c r="O308" s="10"/>
      <c r="P308" s="10"/>
      <c r="Q308" s="51"/>
      <c r="R308" s="51"/>
      <c r="S308" s="51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</row>
    <row r="309" spans="1:268">
      <c r="A309" s="10"/>
      <c r="B309" s="10"/>
      <c r="C309" s="10"/>
      <c r="D309" s="10"/>
      <c r="E309" s="10"/>
      <c r="F309" s="10"/>
      <c r="G309" s="10"/>
      <c r="H309" s="10"/>
      <c r="I309" s="51"/>
      <c r="J309" s="52"/>
      <c r="K309" s="10"/>
      <c r="L309" s="52"/>
      <c r="M309" s="10"/>
      <c r="N309" s="53"/>
      <c r="O309" s="10"/>
      <c r="P309" s="10"/>
      <c r="Q309" s="51"/>
      <c r="R309" s="51"/>
      <c r="S309" s="51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</row>
    <row r="310" spans="1:268">
      <c r="A310" s="10"/>
      <c r="B310" s="10"/>
      <c r="C310" s="10"/>
      <c r="D310" s="10"/>
      <c r="E310" s="10"/>
      <c r="F310" s="10"/>
      <c r="G310" s="10"/>
      <c r="H310" s="10"/>
      <c r="I310" s="51"/>
      <c r="J310" s="52"/>
      <c r="K310" s="10"/>
      <c r="L310" s="52"/>
      <c r="M310" s="10"/>
      <c r="N310" s="53"/>
      <c r="O310" s="10"/>
      <c r="P310" s="10"/>
      <c r="Q310" s="51"/>
      <c r="R310" s="51"/>
      <c r="S310" s="51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</row>
    <row r="311" spans="1:268">
      <c r="A311" s="10"/>
      <c r="B311" s="10"/>
      <c r="C311" s="10"/>
      <c r="D311" s="10"/>
      <c r="E311" s="10"/>
      <c r="F311" s="10"/>
      <c r="G311" s="10"/>
      <c r="H311" s="10"/>
      <c r="I311" s="51"/>
      <c r="J311" s="52"/>
      <c r="K311" s="10"/>
      <c r="L311" s="52"/>
      <c r="M311" s="10"/>
      <c r="N311" s="53"/>
      <c r="O311" s="10"/>
      <c r="P311" s="10"/>
      <c r="Q311" s="51"/>
      <c r="R311" s="51"/>
      <c r="S311" s="51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</row>
    <row r="312" spans="1:268">
      <c r="A312" s="10"/>
      <c r="B312" s="10"/>
      <c r="C312" s="10"/>
      <c r="D312" s="10"/>
      <c r="E312" s="10"/>
      <c r="F312" s="10"/>
      <c r="G312" s="10"/>
      <c r="H312" s="10"/>
      <c r="I312" s="51"/>
      <c r="J312" s="52"/>
      <c r="K312" s="10"/>
      <c r="L312" s="52"/>
      <c r="M312" s="10"/>
      <c r="N312" s="53"/>
      <c r="O312" s="10"/>
      <c r="P312" s="10"/>
      <c r="Q312" s="51"/>
      <c r="R312" s="51"/>
      <c r="S312" s="51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</row>
    <row r="313" spans="1:268">
      <c r="A313" s="10"/>
      <c r="B313" s="10"/>
      <c r="C313" s="10"/>
      <c r="D313" s="10"/>
      <c r="E313" s="10"/>
      <c r="F313" s="10"/>
      <c r="G313" s="10"/>
      <c r="H313" s="10"/>
      <c r="I313" s="51"/>
      <c r="J313" s="52"/>
      <c r="K313" s="10"/>
      <c r="L313" s="52"/>
      <c r="M313" s="10"/>
      <c r="N313" s="53"/>
      <c r="O313" s="10"/>
      <c r="P313" s="10"/>
      <c r="Q313" s="51"/>
      <c r="R313" s="51"/>
      <c r="S313" s="51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</row>
    <row r="314" spans="1:268">
      <c r="A314" s="10"/>
      <c r="B314" s="10"/>
      <c r="C314" s="10"/>
      <c r="D314" s="10"/>
      <c r="E314" s="10"/>
      <c r="F314" s="10"/>
      <c r="G314" s="10"/>
      <c r="H314" s="10"/>
      <c r="I314" s="51"/>
      <c r="J314" s="52"/>
      <c r="K314" s="10"/>
      <c r="L314" s="52"/>
      <c r="M314" s="10"/>
      <c r="N314" s="53"/>
      <c r="O314" s="10"/>
      <c r="P314" s="10"/>
      <c r="Q314" s="51"/>
      <c r="R314" s="51"/>
      <c r="S314" s="51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</row>
    <row r="315" spans="1:268">
      <c r="A315" s="10"/>
      <c r="B315" s="10"/>
      <c r="C315" s="10"/>
      <c r="D315" s="10"/>
      <c r="E315" s="10"/>
      <c r="F315" s="10"/>
      <c r="G315" s="10"/>
      <c r="H315" s="10"/>
      <c r="I315" s="51"/>
      <c r="J315" s="52"/>
      <c r="K315" s="10"/>
      <c r="L315" s="52"/>
      <c r="M315" s="10"/>
      <c r="N315" s="53"/>
      <c r="O315" s="10"/>
      <c r="P315" s="10"/>
      <c r="Q315" s="51"/>
      <c r="R315" s="51"/>
      <c r="S315" s="51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</row>
    <row r="316" spans="1:268">
      <c r="A316" s="10"/>
      <c r="B316" s="10"/>
      <c r="C316" s="10"/>
      <c r="D316" s="10"/>
      <c r="E316" s="10"/>
      <c r="F316" s="10"/>
      <c r="G316" s="10"/>
      <c r="H316" s="10"/>
      <c r="I316" s="51"/>
      <c r="J316" s="52"/>
      <c r="K316" s="10"/>
      <c r="L316" s="52"/>
      <c r="M316" s="10"/>
      <c r="N316" s="53"/>
      <c r="O316" s="10"/>
      <c r="P316" s="10"/>
      <c r="Q316" s="51"/>
      <c r="R316" s="51"/>
      <c r="S316" s="51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</row>
    <row r="317" spans="1:268">
      <c r="A317" s="10"/>
      <c r="B317" s="10"/>
      <c r="C317" s="10"/>
      <c r="D317" s="10"/>
      <c r="E317" s="10"/>
      <c r="F317" s="10"/>
      <c r="G317" s="10"/>
      <c r="H317" s="10"/>
      <c r="I317" s="51"/>
      <c r="J317" s="52"/>
      <c r="K317" s="10"/>
      <c r="L317" s="52"/>
      <c r="M317" s="10"/>
      <c r="N317" s="53"/>
      <c r="O317" s="10"/>
      <c r="P317" s="10"/>
      <c r="Q317" s="51"/>
      <c r="R317" s="51"/>
      <c r="S317" s="51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</row>
    <row r="318" spans="1:268">
      <c r="A318" s="10"/>
      <c r="B318" s="10"/>
      <c r="C318" s="10"/>
      <c r="D318" s="10"/>
      <c r="E318" s="10"/>
      <c r="F318" s="10"/>
      <c r="G318" s="10"/>
      <c r="H318" s="10"/>
      <c r="I318" s="51"/>
      <c r="J318" s="52"/>
      <c r="K318" s="10"/>
      <c r="L318" s="52"/>
      <c r="M318" s="10"/>
      <c r="N318" s="53"/>
      <c r="O318" s="10"/>
      <c r="P318" s="10"/>
      <c r="Q318" s="51"/>
      <c r="R318" s="51"/>
      <c r="S318" s="51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</row>
    <row r="319" spans="1:268">
      <c r="A319" s="10"/>
      <c r="B319" s="10"/>
      <c r="C319" s="10"/>
      <c r="D319" s="10"/>
      <c r="E319" s="10"/>
      <c r="F319" s="10"/>
      <c r="G319" s="10"/>
      <c r="H319" s="10"/>
      <c r="I319" s="51"/>
      <c r="J319" s="52"/>
      <c r="K319" s="10"/>
      <c r="L319" s="52"/>
      <c r="M319" s="10"/>
      <c r="N319" s="53"/>
      <c r="O319" s="10"/>
      <c r="P319" s="10"/>
      <c r="Q319" s="51"/>
      <c r="R319" s="51"/>
      <c r="S319" s="51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</row>
    <row r="320" spans="1:268">
      <c r="A320" s="10"/>
      <c r="B320" s="10"/>
      <c r="C320" s="10"/>
      <c r="D320" s="10"/>
      <c r="E320" s="10"/>
      <c r="F320" s="10"/>
      <c r="G320" s="10"/>
      <c r="H320" s="10"/>
      <c r="I320" s="51"/>
      <c r="J320" s="52"/>
      <c r="K320" s="10"/>
      <c r="L320" s="52"/>
      <c r="M320" s="10"/>
      <c r="N320" s="53"/>
      <c r="O320" s="10"/>
      <c r="P320" s="10"/>
      <c r="Q320" s="51"/>
      <c r="R320" s="51"/>
      <c r="S320" s="51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</row>
    <row r="321" spans="1:268">
      <c r="A321" s="10"/>
      <c r="B321" s="10"/>
      <c r="C321" s="10"/>
      <c r="D321" s="10"/>
      <c r="E321" s="10"/>
      <c r="F321" s="10"/>
      <c r="G321" s="10"/>
      <c r="H321" s="10"/>
      <c r="I321" s="51"/>
      <c r="J321" s="52"/>
      <c r="K321" s="10"/>
      <c r="L321" s="52"/>
      <c r="M321" s="10"/>
      <c r="N321" s="53"/>
      <c r="O321" s="10"/>
      <c r="P321" s="10"/>
      <c r="Q321" s="51"/>
      <c r="R321" s="51"/>
      <c r="S321" s="51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</row>
    <row r="322" spans="1:268">
      <c r="A322" s="10"/>
      <c r="B322" s="10"/>
      <c r="C322" s="10"/>
      <c r="D322" s="10"/>
      <c r="E322" s="10"/>
      <c r="F322" s="10"/>
      <c r="G322" s="10"/>
      <c r="H322" s="10"/>
      <c r="I322" s="51"/>
      <c r="J322" s="52"/>
      <c r="K322" s="10"/>
      <c r="L322" s="52"/>
      <c r="M322" s="10"/>
      <c r="N322" s="53"/>
      <c r="O322" s="10"/>
      <c r="P322" s="10"/>
      <c r="Q322" s="51"/>
      <c r="R322" s="51"/>
      <c r="S322" s="51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</row>
    <row r="323" spans="1:268">
      <c r="A323" s="10"/>
      <c r="B323" s="10"/>
      <c r="C323" s="10"/>
      <c r="D323" s="10"/>
      <c r="E323" s="10"/>
      <c r="F323" s="10"/>
      <c r="G323" s="10"/>
      <c r="H323" s="10"/>
      <c r="I323" s="51"/>
      <c r="J323" s="52"/>
      <c r="K323" s="10"/>
      <c r="L323" s="52"/>
      <c r="M323" s="10"/>
      <c r="N323" s="53"/>
      <c r="O323" s="10"/>
      <c r="P323" s="10"/>
      <c r="Q323" s="51"/>
      <c r="R323" s="51"/>
      <c r="S323" s="51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</row>
    <row r="324" spans="1:268">
      <c r="A324" s="10"/>
      <c r="B324" s="10"/>
      <c r="C324" s="10"/>
      <c r="D324" s="10"/>
      <c r="E324" s="10"/>
      <c r="F324" s="10"/>
      <c r="G324" s="10"/>
      <c r="H324" s="10"/>
      <c r="I324" s="51"/>
      <c r="J324" s="52"/>
      <c r="K324" s="10"/>
      <c r="L324" s="52"/>
      <c r="M324" s="10"/>
      <c r="N324" s="53"/>
      <c r="O324" s="10"/>
      <c r="P324" s="10"/>
      <c r="Q324" s="51"/>
      <c r="R324" s="51"/>
      <c r="S324" s="51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</row>
    <row r="325" spans="1:268">
      <c r="A325" s="10"/>
      <c r="B325" s="10"/>
      <c r="C325" s="10"/>
      <c r="D325" s="10"/>
      <c r="E325" s="10"/>
      <c r="F325" s="10"/>
      <c r="G325" s="10"/>
      <c r="H325" s="10"/>
      <c r="I325" s="51"/>
      <c r="J325" s="52"/>
      <c r="K325" s="10"/>
      <c r="L325" s="52"/>
      <c r="M325" s="10"/>
      <c r="N325" s="53"/>
      <c r="O325" s="10"/>
      <c r="P325" s="10"/>
      <c r="Q325" s="51"/>
      <c r="R325" s="51"/>
      <c r="S325" s="51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</row>
    <row r="326" spans="1:268">
      <c r="A326" s="10"/>
      <c r="B326" s="10"/>
      <c r="C326" s="10"/>
      <c r="D326" s="10"/>
      <c r="E326" s="10"/>
      <c r="F326" s="10"/>
      <c r="G326" s="10"/>
      <c r="H326" s="10"/>
      <c r="I326" s="51"/>
      <c r="J326" s="52"/>
      <c r="K326" s="10"/>
      <c r="L326" s="52"/>
      <c r="M326" s="10"/>
      <c r="N326" s="53"/>
      <c r="O326" s="10"/>
      <c r="P326" s="10"/>
      <c r="Q326" s="51"/>
      <c r="R326" s="51"/>
      <c r="S326" s="51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</row>
    <row r="327" spans="1:268">
      <c r="A327" s="10"/>
      <c r="B327" s="10"/>
      <c r="C327" s="10"/>
      <c r="D327" s="10"/>
      <c r="E327" s="10"/>
      <c r="F327" s="10"/>
      <c r="G327" s="10"/>
      <c r="H327" s="10"/>
      <c r="I327" s="51"/>
      <c r="J327" s="52"/>
      <c r="K327" s="10"/>
      <c r="L327" s="52"/>
      <c r="M327" s="10"/>
      <c r="N327" s="53"/>
      <c r="O327" s="10"/>
      <c r="P327" s="10"/>
      <c r="Q327" s="51"/>
      <c r="R327" s="51"/>
      <c r="S327" s="51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</row>
    <row r="328" spans="1:268">
      <c r="A328" s="10"/>
      <c r="B328" s="10"/>
      <c r="C328" s="10"/>
      <c r="D328" s="10"/>
      <c r="E328" s="10"/>
      <c r="F328" s="10"/>
      <c r="G328" s="10"/>
      <c r="H328" s="10"/>
      <c r="I328" s="51"/>
      <c r="J328" s="52"/>
      <c r="K328" s="10"/>
      <c r="L328" s="52"/>
      <c r="M328" s="10"/>
      <c r="N328" s="53"/>
      <c r="O328" s="10"/>
      <c r="P328" s="10"/>
      <c r="Q328" s="51"/>
      <c r="R328" s="51"/>
      <c r="S328" s="51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</row>
    <row r="329" spans="1:268">
      <c r="A329" s="10"/>
      <c r="B329" s="10"/>
      <c r="C329" s="10"/>
      <c r="D329" s="10"/>
      <c r="E329" s="10"/>
      <c r="F329" s="10"/>
      <c r="G329" s="10"/>
      <c r="H329" s="10"/>
      <c r="I329" s="51"/>
      <c r="J329" s="52"/>
      <c r="K329" s="10"/>
      <c r="L329" s="52"/>
      <c r="M329" s="10"/>
      <c r="N329" s="53"/>
      <c r="O329" s="10"/>
      <c r="P329" s="10"/>
      <c r="Q329" s="51"/>
      <c r="R329" s="51"/>
      <c r="S329" s="51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</row>
    <row r="330" spans="1:268">
      <c r="A330" s="10"/>
      <c r="B330" s="10"/>
      <c r="C330" s="10"/>
      <c r="D330" s="10"/>
      <c r="E330" s="10"/>
      <c r="F330" s="10"/>
      <c r="G330" s="10"/>
      <c r="H330" s="10"/>
      <c r="I330" s="51"/>
      <c r="J330" s="52"/>
      <c r="K330" s="10"/>
      <c r="L330" s="52"/>
      <c r="M330" s="10"/>
      <c r="N330" s="53"/>
      <c r="O330" s="10"/>
      <c r="P330" s="10"/>
      <c r="Q330" s="51"/>
      <c r="R330" s="51"/>
      <c r="S330" s="51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</row>
    <row r="331" spans="1:268">
      <c r="A331" s="10"/>
      <c r="B331" s="10"/>
      <c r="C331" s="10"/>
      <c r="D331" s="10"/>
      <c r="E331" s="10"/>
      <c r="F331" s="10"/>
      <c r="G331" s="10"/>
      <c r="H331" s="10"/>
      <c r="I331" s="51"/>
      <c r="J331" s="52"/>
      <c r="K331" s="10"/>
      <c r="L331" s="52"/>
      <c r="M331" s="10"/>
      <c r="N331" s="53"/>
      <c r="O331" s="10"/>
      <c r="P331" s="10"/>
      <c r="Q331" s="51"/>
      <c r="R331" s="51"/>
      <c r="S331" s="51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</row>
    <row r="332" spans="1:268">
      <c r="A332" s="10"/>
      <c r="B332" s="10"/>
      <c r="C332" s="10"/>
      <c r="D332" s="10"/>
      <c r="E332" s="10"/>
      <c r="F332" s="10"/>
      <c r="G332" s="10"/>
      <c r="H332" s="10"/>
      <c r="I332" s="51"/>
      <c r="J332" s="52"/>
      <c r="K332" s="10"/>
      <c r="L332" s="52"/>
      <c r="M332" s="10"/>
      <c r="N332" s="53"/>
      <c r="O332" s="10"/>
      <c r="P332" s="10"/>
      <c r="Q332" s="51"/>
      <c r="R332" s="51"/>
      <c r="S332" s="51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</row>
    <row r="333" spans="1:268">
      <c r="A333" s="10"/>
      <c r="B333" s="10"/>
      <c r="C333" s="10"/>
      <c r="D333" s="10"/>
      <c r="E333" s="10"/>
      <c r="F333" s="10"/>
      <c r="G333" s="10"/>
      <c r="H333" s="10"/>
      <c r="I333" s="51"/>
      <c r="J333" s="52"/>
      <c r="K333" s="10"/>
      <c r="L333" s="52"/>
      <c r="M333" s="10"/>
      <c r="N333" s="53"/>
      <c r="O333" s="10"/>
      <c r="P333" s="10"/>
      <c r="Q333" s="51"/>
      <c r="R333" s="51"/>
      <c r="S333" s="51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</row>
    <row r="334" spans="1:268">
      <c r="A334" s="10"/>
      <c r="B334" s="10"/>
      <c r="C334" s="10"/>
      <c r="D334" s="10"/>
      <c r="E334" s="10"/>
      <c r="F334" s="10"/>
      <c r="G334" s="10"/>
      <c r="H334" s="10"/>
      <c r="I334" s="51"/>
      <c r="J334" s="52"/>
      <c r="K334" s="10"/>
      <c r="L334" s="52"/>
      <c r="M334" s="10"/>
      <c r="N334" s="53"/>
      <c r="O334" s="10"/>
      <c r="P334" s="10"/>
      <c r="Q334" s="51"/>
      <c r="R334" s="51"/>
      <c r="S334" s="51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</row>
    <row r="335" spans="1:268">
      <c r="A335" s="10"/>
      <c r="B335" s="10"/>
      <c r="C335" s="10"/>
      <c r="D335" s="10"/>
      <c r="E335" s="10"/>
      <c r="F335" s="10"/>
      <c r="G335" s="10"/>
      <c r="H335" s="10"/>
      <c r="I335" s="51"/>
      <c r="J335" s="52"/>
      <c r="K335" s="10"/>
      <c r="L335" s="52"/>
      <c r="M335" s="10"/>
      <c r="N335" s="53"/>
      <c r="O335" s="10"/>
      <c r="P335" s="10"/>
      <c r="Q335" s="51"/>
      <c r="R335" s="51"/>
      <c r="S335" s="51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</row>
    <row r="336" spans="1:268">
      <c r="A336" s="10"/>
      <c r="B336" s="10"/>
      <c r="C336" s="10"/>
      <c r="D336" s="10"/>
      <c r="E336" s="10"/>
      <c r="F336" s="10"/>
      <c r="G336" s="10"/>
      <c r="H336" s="10"/>
      <c r="I336" s="51"/>
      <c r="J336" s="52"/>
      <c r="K336" s="10"/>
      <c r="L336" s="52"/>
      <c r="M336" s="10"/>
      <c r="N336" s="53"/>
      <c r="O336" s="10"/>
      <c r="P336" s="10"/>
      <c r="Q336" s="51"/>
      <c r="R336" s="51"/>
      <c r="S336" s="51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</row>
    <row r="337" spans="1:268">
      <c r="A337" s="10"/>
      <c r="B337" s="10"/>
      <c r="C337" s="10"/>
      <c r="D337" s="10"/>
      <c r="E337" s="10"/>
      <c r="F337" s="10"/>
      <c r="G337" s="10"/>
      <c r="H337" s="10"/>
      <c r="I337" s="51"/>
      <c r="J337" s="52"/>
      <c r="K337" s="10"/>
      <c r="L337" s="52"/>
      <c r="M337" s="10"/>
      <c r="N337" s="53"/>
      <c r="O337" s="10"/>
      <c r="P337" s="10"/>
      <c r="Q337" s="51"/>
      <c r="R337" s="51"/>
      <c r="S337" s="51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</row>
    <row r="338" spans="1:268">
      <c r="A338" s="10"/>
      <c r="B338" s="10"/>
      <c r="C338" s="10"/>
      <c r="D338" s="10"/>
      <c r="E338" s="10"/>
      <c r="F338" s="10"/>
      <c r="G338" s="10"/>
      <c r="H338" s="10"/>
      <c r="I338" s="51"/>
      <c r="J338" s="52"/>
      <c r="K338" s="10"/>
      <c r="L338" s="52"/>
      <c r="M338" s="10"/>
      <c r="N338" s="53"/>
      <c r="O338" s="10"/>
      <c r="P338" s="10"/>
      <c r="Q338" s="51"/>
      <c r="R338" s="51"/>
      <c r="S338" s="51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</row>
    <row r="339" spans="1:268">
      <c r="A339" s="10"/>
      <c r="B339" s="10"/>
      <c r="C339" s="10"/>
      <c r="D339" s="10"/>
      <c r="E339" s="10"/>
      <c r="F339" s="10"/>
      <c r="G339" s="10"/>
      <c r="H339" s="10"/>
      <c r="I339" s="51"/>
      <c r="J339" s="52"/>
      <c r="K339" s="10"/>
      <c r="L339" s="52"/>
      <c r="M339" s="10"/>
      <c r="N339" s="53"/>
      <c r="O339" s="10"/>
      <c r="P339" s="10"/>
      <c r="Q339" s="51"/>
      <c r="R339" s="51"/>
      <c r="S339" s="51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</row>
    <row r="340" spans="1:268">
      <c r="A340" s="10"/>
      <c r="B340" s="10"/>
      <c r="C340" s="10"/>
      <c r="D340" s="10"/>
      <c r="E340" s="10"/>
      <c r="F340" s="10"/>
      <c r="G340" s="10"/>
      <c r="H340" s="10"/>
      <c r="I340" s="51"/>
      <c r="J340" s="52"/>
      <c r="K340" s="10"/>
      <c r="L340" s="52"/>
      <c r="M340" s="10"/>
      <c r="N340" s="53"/>
      <c r="O340" s="10"/>
      <c r="P340" s="10"/>
      <c r="Q340" s="51"/>
      <c r="R340" s="51"/>
      <c r="S340" s="51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</row>
    <row r="341" spans="1:268">
      <c r="A341" s="10"/>
      <c r="B341" s="10"/>
      <c r="C341" s="10"/>
      <c r="D341" s="10"/>
      <c r="E341" s="10"/>
      <c r="F341" s="10"/>
      <c r="G341" s="10"/>
      <c r="H341" s="10"/>
      <c r="I341" s="51"/>
      <c r="J341" s="52"/>
      <c r="K341" s="10"/>
      <c r="L341" s="52"/>
      <c r="M341" s="10"/>
      <c r="N341" s="53"/>
      <c r="O341" s="10"/>
      <c r="P341" s="10"/>
      <c r="Q341" s="51"/>
      <c r="R341" s="51"/>
      <c r="S341" s="51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</row>
    <row r="342" spans="1:268">
      <c r="A342" s="10"/>
      <c r="B342" s="10"/>
      <c r="C342" s="10"/>
      <c r="D342" s="10"/>
      <c r="E342" s="10"/>
      <c r="F342" s="10"/>
      <c r="G342" s="10"/>
      <c r="H342" s="10"/>
      <c r="I342" s="51"/>
      <c r="J342" s="52"/>
      <c r="K342" s="10"/>
      <c r="L342" s="52"/>
      <c r="M342" s="10"/>
      <c r="N342" s="53"/>
      <c r="O342" s="10"/>
      <c r="P342" s="10"/>
      <c r="Q342" s="51"/>
      <c r="R342" s="51"/>
      <c r="S342" s="51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</row>
    <row r="343" spans="1:268">
      <c r="A343" s="10"/>
      <c r="B343" s="10"/>
      <c r="C343" s="10"/>
      <c r="D343" s="10"/>
      <c r="E343" s="10"/>
      <c r="F343" s="10"/>
      <c r="G343" s="10"/>
      <c r="H343" s="10"/>
      <c r="I343" s="51"/>
      <c r="J343" s="52"/>
      <c r="K343" s="10"/>
      <c r="L343" s="52"/>
      <c r="M343" s="10"/>
      <c r="N343" s="53"/>
      <c r="O343" s="10"/>
      <c r="P343" s="10"/>
      <c r="Q343" s="51"/>
      <c r="R343" s="51"/>
      <c r="S343" s="51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</row>
    <row r="344" spans="1:268">
      <c r="A344" s="10"/>
      <c r="B344" s="10"/>
      <c r="C344" s="10"/>
      <c r="D344" s="10"/>
      <c r="E344" s="10"/>
      <c r="F344" s="10"/>
      <c r="G344" s="10"/>
      <c r="H344" s="10"/>
      <c r="I344" s="51"/>
      <c r="J344" s="52"/>
      <c r="K344" s="10"/>
      <c r="L344" s="52"/>
      <c r="M344" s="10"/>
      <c r="N344" s="53"/>
      <c r="O344" s="10"/>
      <c r="P344" s="10"/>
      <c r="Q344" s="51"/>
      <c r="R344" s="51"/>
      <c r="S344" s="51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</row>
    <row r="345" spans="1:268">
      <c r="A345" s="10"/>
      <c r="B345" s="10"/>
      <c r="C345" s="10"/>
      <c r="D345" s="10"/>
      <c r="E345" s="10"/>
      <c r="F345" s="10"/>
      <c r="G345" s="10"/>
      <c r="H345" s="10"/>
      <c r="I345" s="51"/>
      <c r="J345" s="52"/>
      <c r="K345" s="10"/>
      <c r="L345" s="52"/>
      <c r="M345" s="10"/>
      <c r="N345" s="53"/>
      <c r="O345" s="10"/>
      <c r="P345" s="10"/>
      <c r="Q345" s="51"/>
      <c r="R345" s="51"/>
      <c r="S345" s="51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</row>
    <row r="346" spans="1:268">
      <c r="A346" s="10"/>
      <c r="B346" s="10"/>
      <c r="C346" s="10"/>
      <c r="D346" s="10"/>
      <c r="E346" s="10"/>
      <c r="F346" s="10"/>
      <c r="G346" s="10"/>
      <c r="H346" s="10"/>
      <c r="I346" s="51"/>
      <c r="J346" s="52"/>
      <c r="K346" s="10"/>
      <c r="L346" s="52"/>
      <c r="M346" s="10"/>
      <c r="N346" s="53"/>
      <c r="O346" s="10"/>
      <c r="P346" s="10"/>
      <c r="Q346" s="51"/>
      <c r="R346" s="51"/>
      <c r="S346" s="51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</row>
    <row r="347" spans="1:268">
      <c r="A347" s="10"/>
      <c r="B347" s="10"/>
      <c r="C347" s="10"/>
      <c r="D347" s="10"/>
      <c r="E347" s="10"/>
      <c r="F347" s="10"/>
      <c r="G347" s="10"/>
      <c r="H347" s="10"/>
      <c r="I347" s="51"/>
      <c r="J347" s="52"/>
      <c r="K347" s="10"/>
      <c r="L347" s="52"/>
      <c r="M347" s="10"/>
      <c r="N347" s="53"/>
      <c r="O347" s="10"/>
      <c r="P347" s="10"/>
      <c r="Q347" s="51"/>
      <c r="R347" s="51"/>
      <c r="S347" s="51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</row>
    <row r="348" spans="1:268">
      <c r="A348" s="10"/>
      <c r="B348" s="10"/>
      <c r="C348" s="10"/>
      <c r="D348" s="10"/>
      <c r="E348" s="10"/>
      <c r="F348" s="10"/>
      <c r="G348" s="10"/>
      <c r="H348" s="10"/>
      <c r="I348" s="51"/>
      <c r="J348" s="52"/>
      <c r="K348" s="10"/>
      <c r="L348" s="52"/>
      <c r="M348" s="10"/>
      <c r="N348" s="53"/>
      <c r="O348" s="10"/>
      <c r="P348" s="10"/>
      <c r="Q348" s="51"/>
      <c r="R348" s="51"/>
      <c r="S348" s="51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</row>
    <row r="349" spans="1:268">
      <c r="A349" s="10"/>
      <c r="B349" s="10"/>
      <c r="C349" s="10"/>
      <c r="D349" s="10"/>
      <c r="E349" s="10"/>
      <c r="F349" s="10"/>
      <c r="G349" s="10"/>
      <c r="H349" s="10"/>
      <c r="I349" s="51"/>
      <c r="J349" s="52"/>
      <c r="K349" s="10"/>
      <c r="L349" s="52"/>
      <c r="M349" s="10"/>
      <c r="N349" s="53"/>
      <c r="O349" s="10"/>
      <c r="P349" s="10"/>
      <c r="Q349" s="51"/>
      <c r="R349" s="51"/>
      <c r="S349" s="51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</row>
    <row r="350" spans="1:268">
      <c r="A350" s="10"/>
      <c r="B350" s="10"/>
      <c r="C350" s="10"/>
      <c r="D350" s="10"/>
      <c r="E350" s="10"/>
      <c r="F350" s="10"/>
      <c r="G350" s="10"/>
      <c r="H350" s="10"/>
      <c r="I350" s="51"/>
      <c r="J350" s="52"/>
      <c r="K350" s="10"/>
      <c r="L350" s="52"/>
      <c r="M350" s="10"/>
      <c r="N350" s="53"/>
      <c r="O350" s="10"/>
      <c r="P350" s="10"/>
      <c r="Q350" s="51"/>
      <c r="R350" s="51"/>
      <c r="S350" s="51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</row>
    <row r="351" spans="1:268">
      <c r="A351" s="10"/>
      <c r="B351" s="10"/>
      <c r="C351" s="10"/>
      <c r="D351" s="10"/>
      <c r="E351" s="10"/>
      <c r="F351" s="10"/>
      <c r="G351" s="10"/>
      <c r="H351" s="10"/>
      <c r="I351" s="51"/>
      <c r="J351" s="52"/>
      <c r="K351" s="10"/>
      <c r="L351" s="52"/>
      <c r="M351" s="10"/>
      <c r="N351" s="53"/>
      <c r="O351" s="10"/>
      <c r="P351" s="10"/>
      <c r="Q351" s="51"/>
      <c r="R351" s="51"/>
      <c r="S351" s="51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</row>
    <row r="352" spans="1:268">
      <c r="A352" s="10"/>
      <c r="B352" s="10"/>
      <c r="C352" s="10"/>
      <c r="D352" s="10"/>
      <c r="E352" s="10"/>
      <c r="F352" s="10"/>
      <c r="G352" s="10"/>
      <c r="H352" s="10"/>
      <c r="I352" s="51"/>
      <c r="J352" s="52"/>
      <c r="K352" s="10"/>
      <c r="L352" s="52"/>
      <c r="M352" s="10"/>
      <c r="N352" s="53"/>
      <c r="O352" s="10"/>
      <c r="P352" s="10"/>
      <c r="Q352" s="51"/>
      <c r="R352" s="51"/>
      <c r="S352" s="51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</row>
    <row r="353" spans="1:268">
      <c r="A353" s="10"/>
      <c r="B353" s="10"/>
      <c r="C353" s="10"/>
      <c r="D353" s="10"/>
      <c r="E353" s="10"/>
      <c r="F353" s="10"/>
      <c r="G353" s="10"/>
      <c r="H353" s="10"/>
      <c r="I353" s="51"/>
      <c r="J353" s="52"/>
      <c r="K353" s="10"/>
      <c r="L353" s="52"/>
      <c r="M353" s="10"/>
      <c r="N353" s="53"/>
      <c r="O353" s="10"/>
      <c r="P353" s="10"/>
      <c r="Q353" s="51"/>
      <c r="R353" s="51"/>
      <c r="S353" s="51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</row>
    <row r="354" spans="1:268">
      <c r="A354" s="10"/>
      <c r="B354" s="10"/>
      <c r="C354" s="10"/>
      <c r="D354" s="10"/>
      <c r="E354" s="10"/>
      <c r="F354" s="10"/>
      <c r="G354" s="10"/>
      <c r="H354" s="10"/>
      <c r="I354" s="51"/>
      <c r="J354" s="52"/>
      <c r="K354" s="10"/>
      <c r="L354" s="52"/>
      <c r="M354" s="10"/>
      <c r="N354" s="53"/>
      <c r="O354" s="10"/>
      <c r="P354" s="10"/>
      <c r="Q354" s="51"/>
      <c r="R354" s="51"/>
      <c r="S354" s="51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</row>
    <row r="355" spans="1:268">
      <c r="A355" s="10"/>
      <c r="B355" s="10"/>
      <c r="C355" s="10"/>
      <c r="D355" s="10"/>
      <c r="E355" s="10"/>
      <c r="F355" s="10"/>
      <c r="G355" s="10"/>
      <c r="H355" s="10"/>
      <c r="I355" s="51"/>
      <c r="J355" s="52"/>
      <c r="K355" s="10"/>
      <c r="L355" s="52"/>
      <c r="M355" s="10"/>
      <c r="N355" s="53"/>
      <c r="O355" s="10"/>
      <c r="P355" s="10"/>
      <c r="Q355" s="51"/>
      <c r="R355" s="51"/>
      <c r="S355" s="51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</row>
    <row r="356" spans="1:268">
      <c r="A356" s="10"/>
      <c r="B356" s="10"/>
      <c r="C356" s="10"/>
      <c r="D356" s="10"/>
      <c r="E356" s="10"/>
      <c r="F356" s="10"/>
      <c r="G356" s="10"/>
      <c r="H356" s="10"/>
      <c r="I356" s="51"/>
      <c r="J356" s="52"/>
      <c r="K356" s="10"/>
      <c r="L356" s="52"/>
      <c r="M356" s="10"/>
      <c r="N356" s="53"/>
      <c r="O356" s="10"/>
      <c r="P356" s="10"/>
      <c r="Q356" s="51"/>
      <c r="R356" s="51"/>
      <c r="S356" s="51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</row>
    <row r="357" spans="1:268">
      <c r="A357" s="10"/>
      <c r="B357" s="10"/>
      <c r="C357" s="10"/>
      <c r="D357" s="10"/>
      <c r="E357" s="10"/>
      <c r="F357" s="10"/>
      <c r="G357" s="10"/>
      <c r="H357" s="10"/>
      <c r="I357" s="51"/>
      <c r="J357" s="52"/>
      <c r="K357" s="10"/>
      <c r="L357" s="52"/>
      <c r="M357" s="10"/>
      <c r="N357" s="53"/>
      <c r="O357" s="10"/>
      <c r="P357" s="10"/>
      <c r="Q357" s="51"/>
      <c r="R357" s="51"/>
      <c r="S357" s="51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</row>
    <row r="358" spans="1:268">
      <c r="A358" s="10"/>
      <c r="B358" s="10"/>
      <c r="C358" s="10"/>
      <c r="D358" s="10"/>
      <c r="E358" s="10"/>
      <c r="F358" s="10"/>
      <c r="G358" s="10"/>
      <c r="H358" s="10"/>
      <c r="I358" s="51"/>
      <c r="J358" s="52"/>
      <c r="K358" s="10"/>
      <c r="L358" s="52"/>
      <c r="M358" s="10"/>
      <c r="N358" s="53"/>
      <c r="O358" s="10"/>
      <c r="P358" s="10"/>
      <c r="Q358" s="51"/>
      <c r="R358" s="51"/>
      <c r="S358" s="51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</row>
    <row r="359" spans="1:268">
      <c r="A359" s="10"/>
      <c r="B359" s="10"/>
      <c r="C359" s="10"/>
      <c r="D359" s="10"/>
      <c r="E359" s="10"/>
      <c r="F359" s="10"/>
      <c r="G359" s="10"/>
      <c r="H359" s="10"/>
      <c r="I359" s="51"/>
      <c r="J359" s="52"/>
      <c r="K359" s="10"/>
      <c r="L359" s="52"/>
      <c r="M359" s="10"/>
      <c r="N359" s="53"/>
      <c r="O359" s="10"/>
      <c r="P359" s="10"/>
      <c r="Q359" s="51"/>
      <c r="R359" s="51"/>
      <c r="S359" s="51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</row>
    <row r="360" spans="1:268">
      <c r="A360" s="10"/>
      <c r="B360" s="10"/>
      <c r="C360" s="10"/>
      <c r="D360" s="10"/>
      <c r="E360" s="10"/>
      <c r="F360" s="10"/>
      <c r="G360" s="10"/>
      <c r="H360" s="10"/>
      <c r="I360" s="51"/>
      <c r="J360" s="52"/>
      <c r="K360" s="10"/>
      <c r="L360" s="52"/>
      <c r="M360" s="10"/>
      <c r="N360" s="53"/>
      <c r="O360" s="10"/>
      <c r="P360" s="10"/>
      <c r="Q360" s="51"/>
      <c r="R360" s="51"/>
      <c r="S360" s="51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</row>
    <row r="361" spans="1:268">
      <c r="A361" s="10"/>
      <c r="B361" s="10"/>
      <c r="C361" s="10"/>
      <c r="D361" s="10"/>
      <c r="E361" s="10"/>
      <c r="F361" s="10"/>
      <c r="G361" s="10"/>
      <c r="H361" s="10"/>
      <c r="I361" s="51"/>
      <c r="J361" s="52"/>
      <c r="K361" s="10"/>
      <c r="L361" s="52"/>
      <c r="M361" s="10"/>
      <c r="N361" s="53"/>
      <c r="O361" s="10"/>
      <c r="P361" s="10"/>
      <c r="Q361" s="51"/>
      <c r="R361" s="51"/>
      <c r="S361" s="51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</row>
    <row r="362" spans="1:268">
      <c r="A362" s="10"/>
      <c r="B362" s="10"/>
      <c r="C362" s="10"/>
      <c r="D362" s="10"/>
      <c r="E362" s="10"/>
      <c r="F362" s="10"/>
      <c r="G362" s="10"/>
      <c r="H362" s="10"/>
      <c r="I362" s="51"/>
      <c r="J362" s="52"/>
      <c r="K362" s="10"/>
      <c r="L362" s="52"/>
      <c r="M362" s="10"/>
      <c r="N362" s="53"/>
      <c r="O362" s="10"/>
      <c r="P362" s="10"/>
      <c r="Q362" s="51"/>
      <c r="R362" s="51"/>
      <c r="S362" s="51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</row>
    <row r="363" spans="1:268">
      <c r="A363" s="10"/>
      <c r="B363" s="10"/>
      <c r="C363" s="10"/>
      <c r="D363" s="10"/>
      <c r="E363" s="10"/>
      <c r="F363" s="10"/>
      <c r="G363" s="10"/>
      <c r="H363" s="10"/>
      <c r="I363" s="51"/>
      <c r="J363" s="52"/>
      <c r="K363" s="10"/>
      <c r="L363" s="52"/>
      <c r="M363" s="10"/>
      <c r="N363" s="53"/>
      <c r="O363" s="10"/>
      <c r="P363" s="10"/>
      <c r="Q363" s="51"/>
      <c r="R363" s="51"/>
      <c r="S363" s="51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</row>
    <row r="364" spans="1:268">
      <c r="A364" s="10"/>
      <c r="B364" s="10"/>
      <c r="C364" s="10"/>
      <c r="D364" s="10"/>
      <c r="E364" s="10"/>
      <c r="F364" s="10"/>
      <c r="G364" s="10"/>
      <c r="H364" s="10"/>
      <c r="I364" s="51"/>
      <c r="J364" s="52"/>
      <c r="K364" s="10"/>
      <c r="L364" s="52"/>
      <c r="M364" s="10"/>
      <c r="N364" s="53"/>
      <c r="O364" s="10"/>
      <c r="P364" s="10"/>
      <c r="Q364" s="51"/>
      <c r="R364" s="51"/>
      <c r="S364" s="51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</row>
    <row r="365" spans="1:268">
      <c r="A365" s="10"/>
      <c r="B365" s="10"/>
      <c r="C365" s="10"/>
      <c r="D365" s="10"/>
      <c r="E365" s="10"/>
      <c r="F365" s="10"/>
      <c r="G365" s="10"/>
      <c r="H365" s="10"/>
      <c r="I365" s="51"/>
      <c r="J365" s="52"/>
      <c r="K365" s="10"/>
      <c r="L365" s="52"/>
      <c r="M365" s="10"/>
      <c r="N365" s="53"/>
      <c r="O365" s="10"/>
      <c r="P365" s="10"/>
      <c r="Q365" s="51"/>
      <c r="R365" s="51"/>
      <c r="S365" s="51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</row>
    <row r="366" spans="1:268">
      <c r="A366" s="10"/>
      <c r="B366" s="10"/>
      <c r="C366" s="10"/>
      <c r="D366" s="10"/>
      <c r="E366" s="10"/>
      <c r="F366" s="10"/>
      <c r="G366" s="10"/>
      <c r="H366" s="10"/>
      <c r="I366" s="51"/>
      <c r="J366" s="52"/>
      <c r="K366" s="10"/>
      <c r="L366" s="52"/>
      <c r="M366" s="10"/>
      <c r="N366" s="53"/>
      <c r="O366" s="10"/>
      <c r="P366" s="10"/>
      <c r="Q366" s="51"/>
      <c r="R366" s="51"/>
      <c r="S366" s="51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</row>
    <row r="367" spans="1:268">
      <c r="A367" s="10"/>
      <c r="B367" s="10"/>
      <c r="C367" s="10"/>
      <c r="D367" s="10"/>
      <c r="E367" s="10"/>
      <c r="F367" s="10"/>
      <c r="G367" s="10"/>
      <c r="H367" s="10"/>
      <c r="I367" s="51"/>
      <c r="J367" s="52"/>
      <c r="K367" s="10"/>
      <c r="L367" s="52"/>
      <c r="M367" s="10"/>
      <c r="N367" s="53"/>
      <c r="O367" s="10"/>
      <c r="P367" s="10"/>
      <c r="Q367" s="51"/>
      <c r="R367" s="51"/>
      <c r="S367" s="51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</row>
    <row r="368" spans="1:268">
      <c r="A368" s="10"/>
      <c r="B368" s="10"/>
      <c r="C368" s="10"/>
      <c r="D368" s="10"/>
      <c r="E368" s="10"/>
      <c r="F368" s="10"/>
      <c r="G368" s="10"/>
      <c r="H368" s="10"/>
      <c r="I368" s="51"/>
      <c r="J368" s="52"/>
      <c r="K368" s="10"/>
      <c r="L368" s="52"/>
      <c r="M368" s="10"/>
      <c r="N368" s="53"/>
      <c r="O368" s="10"/>
      <c r="P368" s="10"/>
      <c r="Q368" s="51"/>
      <c r="R368" s="51"/>
      <c r="S368" s="51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</row>
    <row r="369" spans="1:268">
      <c r="A369" s="10"/>
      <c r="B369" s="10"/>
      <c r="C369" s="10"/>
      <c r="D369" s="10"/>
      <c r="E369" s="10"/>
      <c r="F369" s="10"/>
      <c r="G369" s="10"/>
      <c r="H369" s="10"/>
      <c r="I369" s="51"/>
      <c r="J369" s="52"/>
      <c r="K369" s="10"/>
      <c r="L369" s="52"/>
      <c r="M369" s="10"/>
      <c r="N369" s="53"/>
      <c r="O369" s="10"/>
      <c r="P369" s="10"/>
      <c r="Q369" s="51"/>
      <c r="R369" s="51"/>
      <c r="S369" s="51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</row>
    <row r="370" spans="1:268">
      <c r="A370" s="10"/>
      <c r="B370" s="10"/>
      <c r="C370" s="10"/>
      <c r="D370" s="10"/>
      <c r="E370" s="10"/>
      <c r="F370" s="10"/>
      <c r="G370" s="10"/>
      <c r="H370" s="10"/>
      <c r="I370" s="51"/>
      <c r="J370" s="52"/>
      <c r="K370" s="10"/>
      <c r="L370" s="52"/>
      <c r="M370" s="10"/>
      <c r="N370" s="53"/>
      <c r="O370" s="10"/>
      <c r="P370" s="10"/>
      <c r="Q370" s="51"/>
      <c r="R370" s="51"/>
      <c r="S370" s="51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</row>
    <row r="371" spans="1:268">
      <c r="A371" s="10"/>
      <c r="B371" s="10"/>
      <c r="C371" s="10"/>
      <c r="D371" s="10"/>
      <c r="E371" s="10"/>
      <c r="F371" s="10"/>
      <c r="G371" s="10"/>
      <c r="H371" s="10"/>
      <c r="I371" s="51"/>
      <c r="J371" s="52"/>
      <c r="K371" s="10"/>
      <c r="L371" s="52"/>
      <c r="M371" s="10"/>
      <c r="N371" s="53"/>
      <c r="O371" s="10"/>
      <c r="P371" s="10"/>
      <c r="Q371" s="51"/>
      <c r="R371" s="51"/>
      <c r="S371" s="51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</row>
    <row r="372" spans="1:268">
      <c r="A372" s="10"/>
      <c r="B372" s="10"/>
      <c r="C372" s="10"/>
      <c r="D372" s="10"/>
      <c r="E372" s="10"/>
      <c r="F372" s="10"/>
      <c r="G372" s="10"/>
      <c r="H372" s="10"/>
      <c r="I372" s="51"/>
      <c r="J372" s="52"/>
      <c r="K372" s="10"/>
      <c r="L372" s="52"/>
      <c r="M372" s="10"/>
      <c r="N372" s="53"/>
      <c r="O372" s="10"/>
      <c r="P372" s="10"/>
      <c r="Q372" s="51"/>
      <c r="R372" s="51"/>
      <c r="S372" s="51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</row>
    <row r="373" spans="1:268">
      <c r="A373" s="10"/>
      <c r="B373" s="10"/>
      <c r="C373" s="10"/>
      <c r="D373" s="10"/>
      <c r="E373" s="10"/>
      <c r="F373" s="10"/>
      <c r="G373" s="10"/>
      <c r="H373" s="10"/>
      <c r="I373" s="51"/>
      <c r="J373" s="52"/>
      <c r="K373" s="10"/>
      <c r="L373" s="52"/>
      <c r="M373" s="10"/>
      <c r="N373" s="53"/>
      <c r="O373" s="10"/>
      <c r="P373" s="10"/>
      <c r="Q373" s="51"/>
      <c r="R373" s="51"/>
      <c r="S373" s="51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</row>
    <row r="374" spans="1:268">
      <c r="A374" s="10"/>
      <c r="B374" s="10"/>
      <c r="C374" s="10"/>
      <c r="D374" s="10"/>
      <c r="E374" s="10"/>
      <c r="F374" s="10"/>
      <c r="G374" s="10"/>
      <c r="H374" s="10"/>
      <c r="I374" s="51"/>
      <c r="J374" s="52"/>
      <c r="K374" s="10"/>
      <c r="L374" s="52"/>
      <c r="M374" s="10"/>
      <c r="N374" s="53"/>
      <c r="O374" s="10"/>
      <c r="P374" s="10"/>
      <c r="Q374" s="51"/>
      <c r="R374" s="51"/>
      <c r="S374" s="51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</row>
    <row r="375" spans="1:268">
      <c r="A375" s="10"/>
      <c r="B375" s="10"/>
      <c r="C375" s="10"/>
      <c r="D375" s="10"/>
      <c r="E375" s="10"/>
      <c r="F375" s="10"/>
      <c r="G375" s="10"/>
      <c r="H375" s="10"/>
      <c r="I375" s="51"/>
      <c r="J375" s="52"/>
      <c r="K375" s="10"/>
      <c r="L375" s="52"/>
      <c r="M375" s="10"/>
      <c r="N375" s="53"/>
      <c r="O375" s="10"/>
      <c r="P375" s="10"/>
      <c r="Q375" s="51"/>
      <c r="R375" s="51"/>
      <c r="S375" s="51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</row>
    <row r="376" spans="1:268">
      <c r="A376" s="10"/>
      <c r="B376" s="10"/>
      <c r="C376" s="10"/>
      <c r="D376" s="10"/>
      <c r="E376" s="10"/>
      <c r="F376" s="10"/>
      <c r="G376" s="10"/>
      <c r="H376" s="10"/>
      <c r="I376" s="51"/>
      <c r="J376" s="52"/>
      <c r="K376" s="10"/>
      <c r="L376" s="52"/>
      <c r="M376" s="10"/>
      <c r="N376" s="53"/>
      <c r="O376" s="10"/>
      <c r="P376" s="10"/>
      <c r="Q376" s="51"/>
      <c r="R376" s="51"/>
      <c r="S376" s="51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</row>
    <row r="377" spans="1:268">
      <c r="A377" s="10"/>
      <c r="B377" s="10"/>
      <c r="C377" s="10"/>
      <c r="D377" s="10"/>
      <c r="E377" s="10"/>
      <c r="F377" s="10"/>
      <c r="G377" s="10"/>
      <c r="H377" s="10"/>
      <c r="I377" s="51"/>
      <c r="J377" s="52"/>
      <c r="K377" s="10"/>
      <c r="L377" s="52"/>
      <c r="M377" s="10"/>
      <c r="N377" s="53"/>
      <c r="O377" s="10"/>
      <c r="P377" s="10"/>
      <c r="Q377" s="51"/>
      <c r="R377" s="51"/>
      <c r="S377" s="51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</row>
    <row r="378" spans="1:268">
      <c r="A378" s="10"/>
      <c r="B378" s="10"/>
      <c r="C378" s="10"/>
      <c r="D378" s="10"/>
      <c r="E378" s="10"/>
      <c r="F378" s="10"/>
      <c r="G378" s="10"/>
      <c r="H378" s="10"/>
      <c r="I378" s="51"/>
      <c r="J378" s="52"/>
      <c r="K378" s="10"/>
      <c r="L378" s="52"/>
      <c r="M378" s="10"/>
      <c r="N378" s="53"/>
      <c r="O378" s="10"/>
      <c r="P378" s="10"/>
      <c r="Q378" s="51"/>
      <c r="R378" s="51"/>
      <c r="S378" s="51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</row>
    <row r="379" spans="1:268">
      <c r="A379" s="10"/>
      <c r="B379" s="10"/>
      <c r="C379" s="10"/>
      <c r="D379" s="10"/>
      <c r="E379" s="10"/>
      <c r="F379" s="10"/>
      <c r="G379" s="10"/>
      <c r="H379" s="10"/>
      <c r="I379" s="51"/>
      <c r="J379" s="52"/>
      <c r="K379" s="10"/>
      <c r="L379" s="52"/>
      <c r="M379" s="10"/>
      <c r="N379" s="53"/>
      <c r="O379" s="10"/>
      <c r="P379" s="10"/>
      <c r="Q379" s="51"/>
      <c r="R379" s="51"/>
      <c r="S379" s="51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</row>
    <row r="380" spans="1:268">
      <c r="A380" s="10"/>
      <c r="B380" s="10"/>
      <c r="C380" s="10"/>
      <c r="D380" s="10"/>
      <c r="E380" s="10"/>
      <c r="F380" s="10"/>
      <c r="G380" s="10"/>
      <c r="H380" s="10"/>
      <c r="I380" s="51"/>
      <c r="J380" s="52"/>
      <c r="K380" s="10"/>
      <c r="L380" s="52"/>
      <c r="M380" s="10"/>
      <c r="N380" s="53"/>
      <c r="O380" s="10"/>
      <c r="P380" s="10"/>
      <c r="Q380" s="51"/>
      <c r="R380" s="51"/>
      <c r="S380" s="51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</row>
    <row r="381" spans="1:268">
      <c r="A381" s="10"/>
      <c r="B381" s="10"/>
      <c r="C381" s="10"/>
      <c r="D381" s="10"/>
      <c r="E381" s="10"/>
      <c r="F381" s="10"/>
      <c r="G381" s="10"/>
      <c r="H381" s="10"/>
      <c r="I381" s="51"/>
      <c r="J381" s="52"/>
      <c r="K381" s="10"/>
      <c r="L381" s="52"/>
      <c r="M381" s="10"/>
      <c r="N381" s="53"/>
      <c r="O381" s="10"/>
      <c r="P381" s="10"/>
      <c r="Q381" s="51"/>
      <c r="R381" s="51"/>
      <c r="S381" s="51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</row>
    <row r="382" spans="1:268">
      <c r="A382" s="10"/>
      <c r="B382" s="10"/>
      <c r="C382" s="10"/>
      <c r="D382" s="10"/>
      <c r="E382" s="10"/>
      <c r="F382" s="10"/>
      <c r="G382" s="10"/>
      <c r="H382" s="10"/>
      <c r="I382" s="51"/>
      <c r="J382" s="52"/>
      <c r="K382" s="10"/>
      <c r="L382" s="52"/>
      <c r="M382" s="10"/>
      <c r="N382" s="53"/>
      <c r="O382" s="10"/>
      <c r="P382" s="10"/>
      <c r="Q382" s="51"/>
      <c r="R382" s="51"/>
      <c r="S382" s="51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</row>
    <row r="383" spans="1:268">
      <c r="A383" s="10"/>
      <c r="B383" s="10"/>
      <c r="C383" s="10"/>
      <c r="D383" s="10"/>
      <c r="E383" s="10"/>
      <c r="F383" s="10"/>
      <c r="G383" s="10"/>
      <c r="H383" s="10"/>
      <c r="I383" s="51"/>
      <c r="J383" s="52"/>
      <c r="K383" s="10"/>
      <c r="L383" s="52"/>
      <c r="M383" s="10"/>
      <c r="N383" s="53"/>
      <c r="O383" s="10"/>
      <c r="P383" s="10"/>
      <c r="Q383" s="51"/>
      <c r="R383" s="51"/>
      <c r="S383" s="51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</row>
    <row r="384" spans="1:268">
      <c r="A384" s="10"/>
      <c r="B384" s="10"/>
      <c r="C384" s="10"/>
      <c r="D384" s="10"/>
      <c r="E384" s="10"/>
      <c r="F384" s="10"/>
      <c r="G384" s="10"/>
      <c r="H384" s="10"/>
      <c r="I384" s="51"/>
      <c r="J384" s="52"/>
      <c r="K384" s="10"/>
      <c r="L384" s="52"/>
      <c r="M384" s="10"/>
      <c r="N384" s="53"/>
      <c r="O384" s="10"/>
      <c r="P384" s="10"/>
      <c r="Q384" s="51"/>
      <c r="R384" s="51"/>
      <c r="S384" s="51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</row>
    <row r="385" spans="1:268">
      <c r="A385" s="10"/>
      <c r="B385" s="10"/>
      <c r="C385" s="10"/>
      <c r="D385" s="10"/>
      <c r="E385" s="10"/>
      <c r="F385" s="10"/>
      <c r="G385" s="10"/>
      <c r="H385" s="10"/>
      <c r="I385" s="51"/>
      <c r="J385" s="52"/>
      <c r="K385" s="10"/>
      <c r="L385" s="52"/>
      <c r="M385" s="10"/>
      <c r="N385" s="53"/>
      <c r="O385" s="10"/>
      <c r="P385" s="10"/>
      <c r="Q385" s="51"/>
      <c r="R385" s="51"/>
      <c r="S385" s="51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</row>
    <row r="386" spans="1:268">
      <c r="A386" s="10"/>
      <c r="B386" s="10"/>
      <c r="C386" s="10"/>
      <c r="D386" s="10"/>
      <c r="E386" s="10"/>
      <c r="F386" s="10"/>
      <c r="G386" s="10"/>
      <c r="H386" s="10"/>
      <c r="I386" s="51"/>
      <c r="J386" s="52"/>
      <c r="K386" s="10"/>
      <c r="L386" s="52"/>
      <c r="M386" s="10"/>
      <c r="N386" s="53"/>
      <c r="O386" s="10"/>
      <c r="P386" s="10"/>
      <c r="Q386" s="51"/>
      <c r="R386" s="51"/>
      <c r="S386" s="51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</row>
    <row r="387" spans="1:268">
      <c r="A387" s="10"/>
      <c r="B387" s="10"/>
      <c r="C387" s="10"/>
      <c r="D387" s="10"/>
      <c r="E387" s="10"/>
      <c r="F387" s="10"/>
      <c r="G387" s="10"/>
      <c r="H387" s="10"/>
      <c r="I387" s="51"/>
      <c r="J387" s="52"/>
      <c r="K387" s="10"/>
      <c r="L387" s="52"/>
      <c r="M387" s="10"/>
      <c r="N387" s="53"/>
      <c r="O387" s="10"/>
      <c r="P387" s="10"/>
      <c r="Q387" s="51"/>
      <c r="R387" s="51"/>
      <c r="S387" s="51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</row>
    <row r="388" spans="1:268">
      <c r="A388" s="10"/>
      <c r="B388" s="10"/>
      <c r="C388" s="10"/>
      <c r="D388" s="10"/>
      <c r="E388" s="10"/>
      <c r="F388" s="10"/>
      <c r="G388" s="10"/>
      <c r="H388" s="10"/>
      <c r="I388" s="51"/>
      <c r="J388" s="52"/>
      <c r="K388" s="10"/>
      <c r="L388" s="52"/>
      <c r="M388" s="10"/>
      <c r="N388" s="53"/>
      <c r="O388" s="10"/>
      <c r="P388" s="10"/>
      <c r="Q388" s="51"/>
      <c r="R388" s="51"/>
      <c r="S388" s="51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</row>
    <row r="389" spans="1:268">
      <c r="A389" s="10"/>
      <c r="B389" s="10"/>
      <c r="C389" s="10"/>
      <c r="D389" s="10"/>
      <c r="E389" s="10"/>
      <c r="F389" s="10"/>
      <c r="G389" s="10"/>
      <c r="H389" s="10"/>
      <c r="I389" s="51"/>
      <c r="J389" s="52"/>
      <c r="K389" s="10"/>
      <c r="L389" s="52"/>
      <c r="M389" s="10"/>
      <c r="N389" s="53"/>
      <c r="O389" s="10"/>
      <c r="P389" s="10"/>
      <c r="Q389" s="51"/>
      <c r="R389" s="51"/>
      <c r="S389" s="51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</row>
    <row r="390" spans="1:268">
      <c r="A390" s="10"/>
      <c r="B390" s="10"/>
      <c r="C390" s="10"/>
      <c r="D390" s="10"/>
      <c r="E390" s="10"/>
      <c r="F390" s="10"/>
      <c r="G390" s="10"/>
      <c r="H390" s="10"/>
      <c r="I390" s="51"/>
      <c r="J390" s="52"/>
      <c r="K390" s="10"/>
      <c r="L390" s="52"/>
      <c r="M390" s="10"/>
      <c r="N390" s="53"/>
      <c r="O390" s="10"/>
      <c r="P390" s="10"/>
      <c r="Q390" s="51"/>
      <c r="R390" s="51"/>
      <c r="S390" s="51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</row>
    <row r="391" spans="1:268">
      <c r="A391" s="10"/>
      <c r="B391" s="10"/>
      <c r="C391" s="10"/>
      <c r="D391" s="10"/>
      <c r="E391" s="10"/>
      <c r="F391" s="10"/>
      <c r="G391" s="10"/>
      <c r="H391" s="10"/>
      <c r="I391" s="51"/>
      <c r="J391" s="52"/>
      <c r="K391" s="10"/>
      <c r="L391" s="52"/>
      <c r="M391" s="10"/>
      <c r="N391" s="53"/>
      <c r="O391" s="10"/>
      <c r="P391" s="10"/>
      <c r="Q391" s="51"/>
      <c r="R391" s="51"/>
      <c r="S391" s="51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</row>
    <row r="392" spans="1:268">
      <c r="A392" s="10"/>
      <c r="B392" s="10"/>
      <c r="C392" s="10"/>
      <c r="D392" s="10"/>
      <c r="E392" s="10"/>
      <c r="F392" s="10"/>
      <c r="G392" s="10"/>
      <c r="H392" s="10"/>
      <c r="I392" s="51"/>
      <c r="J392" s="52"/>
      <c r="K392" s="10"/>
      <c r="L392" s="52"/>
      <c r="M392" s="10"/>
      <c r="N392" s="53"/>
      <c r="O392" s="10"/>
      <c r="P392" s="10"/>
      <c r="Q392" s="51"/>
      <c r="R392" s="51"/>
      <c r="S392" s="51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</row>
    <row r="393" spans="1:268">
      <c r="A393" s="10"/>
      <c r="B393" s="10"/>
      <c r="C393" s="10"/>
      <c r="D393" s="10"/>
      <c r="E393" s="10"/>
      <c r="F393" s="10"/>
      <c r="G393" s="10"/>
      <c r="H393" s="10"/>
      <c r="I393" s="51"/>
      <c r="J393" s="52"/>
      <c r="K393" s="10"/>
      <c r="L393" s="52"/>
      <c r="M393" s="10"/>
      <c r="N393" s="53"/>
      <c r="O393" s="10"/>
      <c r="P393" s="10"/>
      <c r="Q393" s="51"/>
      <c r="R393" s="51"/>
      <c r="S393" s="51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</row>
    <row r="394" spans="1:268">
      <c r="A394" s="10"/>
      <c r="B394" s="10"/>
      <c r="C394" s="10"/>
      <c r="D394" s="10"/>
      <c r="E394" s="10"/>
      <c r="F394" s="10"/>
      <c r="G394" s="10"/>
      <c r="H394" s="10"/>
      <c r="I394" s="51"/>
      <c r="J394" s="52"/>
      <c r="K394" s="10"/>
      <c r="L394" s="52"/>
      <c r="M394" s="10"/>
      <c r="N394" s="53"/>
      <c r="O394" s="10"/>
      <c r="P394" s="10"/>
      <c r="Q394" s="51"/>
      <c r="R394" s="51"/>
      <c r="S394" s="51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</row>
    <row r="395" spans="1:268">
      <c r="A395" s="10"/>
      <c r="B395" s="10"/>
      <c r="C395" s="10"/>
      <c r="D395" s="10"/>
      <c r="E395" s="10"/>
      <c r="F395" s="10"/>
      <c r="G395" s="10"/>
      <c r="H395" s="10"/>
      <c r="I395" s="51"/>
      <c r="J395" s="52"/>
      <c r="K395" s="10"/>
      <c r="L395" s="52"/>
      <c r="M395" s="10"/>
      <c r="N395" s="53"/>
      <c r="O395" s="10"/>
      <c r="P395" s="10"/>
      <c r="Q395" s="51"/>
      <c r="R395" s="51"/>
      <c r="S395" s="51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</row>
    <row r="396" spans="1:268">
      <c r="A396" s="10"/>
      <c r="B396" s="10"/>
      <c r="C396" s="10"/>
      <c r="D396" s="10"/>
      <c r="E396" s="10"/>
      <c r="F396" s="10"/>
      <c r="G396" s="10"/>
      <c r="H396" s="10"/>
      <c r="I396" s="51"/>
      <c r="J396" s="52"/>
      <c r="K396" s="10"/>
      <c r="L396" s="52"/>
      <c r="M396" s="10"/>
      <c r="N396" s="53"/>
      <c r="O396" s="10"/>
      <c r="P396" s="10"/>
      <c r="Q396" s="51"/>
      <c r="R396" s="51"/>
      <c r="S396" s="51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</row>
    <row r="397" spans="1:268">
      <c r="A397" s="10"/>
      <c r="B397" s="10"/>
      <c r="C397" s="10"/>
      <c r="D397" s="10"/>
      <c r="E397" s="10"/>
      <c r="F397" s="10"/>
      <c r="G397" s="10"/>
      <c r="H397" s="10"/>
      <c r="I397" s="51"/>
      <c r="J397" s="52"/>
      <c r="K397" s="10"/>
      <c r="L397" s="52"/>
      <c r="M397" s="10"/>
      <c r="N397" s="53"/>
      <c r="O397" s="10"/>
      <c r="P397" s="10"/>
      <c r="Q397" s="51"/>
      <c r="R397" s="51"/>
      <c r="S397" s="51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</row>
    <row r="398" spans="1:268">
      <c r="A398" s="10"/>
      <c r="B398" s="10"/>
      <c r="C398" s="10"/>
      <c r="D398" s="10"/>
      <c r="E398" s="10"/>
      <c r="F398" s="10"/>
      <c r="G398" s="10"/>
      <c r="H398" s="10"/>
      <c r="I398" s="51"/>
      <c r="J398" s="52"/>
      <c r="K398" s="10"/>
      <c r="L398" s="52"/>
      <c r="M398" s="10"/>
      <c r="N398" s="53"/>
      <c r="O398" s="10"/>
      <c r="P398" s="10"/>
      <c r="Q398" s="51"/>
      <c r="R398" s="51"/>
      <c r="S398" s="51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</row>
    <row r="399" spans="1:268">
      <c r="A399" s="10"/>
      <c r="B399" s="10"/>
      <c r="C399" s="10"/>
      <c r="D399" s="10"/>
      <c r="E399" s="10"/>
      <c r="F399" s="10"/>
      <c r="G399" s="10"/>
      <c r="H399" s="10"/>
      <c r="I399" s="51"/>
      <c r="J399" s="52"/>
      <c r="K399" s="10"/>
      <c r="L399" s="52"/>
      <c r="M399" s="10"/>
      <c r="N399" s="53"/>
      <c r="O399" s="10"/>
      <c r="P399" s="10"/>
      <c r="Q399" s="51"/>
      <c r="R399" s="51"/>
      <c r="S399" s="51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</row>
    <row r="400" spans="1:268">
      <c r="A400" s="10"/>
      <c r="B400" s="10"/>
      <c r="C400" s="10"/>
      <c r="D400" s="10"/>
      <c r="E400" s="10"/>
      <c r="F400" s="10"/>
      <c r="G400" s="10"/>
      <c r="H400" s="10"/>
      <c r="I400" s="51"/>
      <c r="J400" s="52"/>
      <c r="K400" s="10"/>
      <c r="L400" s="52"/>
      <c r="M400" s="10"/>
      <c r="N400" s="53"/>
      <c r="O400" s="10"/>
      <c r="P400" s="10"/>
      <c r="Q400" s="51"/>
      <c r="R400" s="51"/>
      <c r="S400" s="51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</row>
    <row r="401" spans="1:268">
      <c r="A401" s="10"/>
      <c r="B401" s="10"/>
      <c r="C401" s="10"/>
      <c r="D401" s="10"/>
      <c r="E401" s="10"/>
      <c r="F401" s="10"/>
      <c r="G401" s="10"/>
      <c r="H401" s="10"/>
      <c r="I401" s="51"/>
      <c r="J401" s="52"/>
      <c r="K401" s="10"/>
      <c r="L401" s="52"/>
      <c r="M401" s="10"/>
      <c r="N401" s="53"/>
      <c r="O401" s="10"/>
      <c r="P401" s="10"/>
      <c r="Q401" s="51"/>
      <c r="R401" s="51"/>
      <c r="S401" s="51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</row>
    <row r="402" spans="1:268">
      <c r="A402" s="10"/>
      <c r="B402" s="10"/>
      <c r="C402" s="10"/>
      <c r="D402" s="10"/>
      <c r="E402" s="10"/>
      <c r="F402" s="10"/>
      <c r="G402" s="10"/>
      <c r="H402" s="10"/>
      <c r="I402" s="51"/>
      <c r="J402" s="52"/>
      <c r="K402" s="10"/>
      <c r="L402" s="52"/>
      <c r="M402" s="10"/>
      <c r="N402" s="53"/>
      <c r="O402" s="10"/>
      <c r="P402" s="10"/>
      <c r="Q402" s="51"/>
      <c r="R402" s="51"/>
      <c r="S402" s="51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</row>
    <row r="403" spans="1:268">
      <c r="A403" s="10"/>
      <c r="B403" s="10"/>
      <c r="C403" s="10"/>
      <c r="D403" s="10"/>
      <c r="E403" s="10"/>
      <c r="F403" s="10"/>
      <c r="G403" s="10"/>
      <c r="H403" s="10"/>
      <c r="I403" s="51"/>
      <c r="J403" s="52"/>
      <c r="K403" s="10"/>
      <c r="L403" s="52"/>
      <c r="M403" s="10"/>
      <c r="N403" s="53"/>
      <c r="O403" s="10"/>
      <c r="P403" s="10"/>
      <c r="Q403" s="51"/>
      <c r="R403" s="51"/>
      <c r="S403" s="51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</row>
    <row r="404" spans="1:268">
      <c r="A404" s="10"/>
      <c r="B404" s="10"/>
      <c r="C404" s="10"/>
      <c r="D404" s="10"/>
      <c r="E404" s="10"/>
      <c r="F404" s="10"/>
      <c r="G404" s="10"/>
      <c r="H404" s="10"/>
      <c r="I404" s="51"/>
      <c r="J404" s="52"/>
      <c r="K404" s="10"/>
      <c r="L404" s="52"/>
      <c r="M404" s="10"/>
      <c r="N404" s="53"/>
      <c r="O404" s="10"/>
      <c r="P404" s="10"/>
      <c r="Q404" s="51"/>
      <c r="R404" s="51"/>
      <c r="S404" s="51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</row>
    <row r="405" spans="1:268">
      <c r="A405" s="10"/>
      <c r="B405" s="10"/>
      <c r="C405" s="10"/>
      <c r="D405" s="10"/>
      <c r="E405" s="10"/>
      <c r="F405" s="10"/>
      <c r="G405" s="10"/>
      <c r="H405" s="10"/>
      <c r="I405" s="51"/>
      <c r="J405" s="52"/>
      <c r="K405" s="10"/>
      <c r="L405" s="52"/>
      <c r="M405" s="10"/>
      <c r="N405" s="53"/>
      <c r="O405" s="10"/>
      <c r="P405" s="10"/>
      <c r="Q405" s="51"/>
      <c r="R405" s="51"/>
      <c r="S405" s="51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</row>
    <row r="406" spans="1:268">
      <c r="A406" s="10"/>
      <c r="B406" s="10"/>
      <c r="C406" s="10"/>
      <c r="D406" s="10"/>
      <c r="E406" s="10"/>
      <c r="F406" s="10"/>
      <c r="G406" s="10"/>
      <c r="H406" s="10"/>
      <c r="I406" s="51"/>
      <c r="J406" s="52"/>
      <c r="K406" s="10"/>
      <c r="L406" s="52"/>
      <c r="M406" s="10"/>
      <c r="N406" s="53"/>
      <c r="O406" s="10"/>
      <c r="P406" s="10"/>
      <c r="Q406" s="51"/>
      <c r="R406" s="51"/>
      <c r="S406" s="51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</row>
    <row r="407" spans="1:268">
      <c r="A407" s="10"/>
      <c r="B407" s="10"/>
      <c r="C407" s="10"/>
      <c r="D407" s="10"/>
      <c r="E407" s="10"/>
      <c r="F407" s="10"/>
      <c r="G407" s="10"/>
      <c r="H407" s="10"/>
      <c r="I407" s="51"/>
      <c r="J407" s="52"/>
      <c r="K407" s="10"/>
      <c r="L407" s="52"/>
      <c r="M407" s="10"/>
      <c r="N407" s="53"/>
      <c r="O407" s="10"/>
      <c r="P407" s="10"/>
      <c r="Q407" s="51"/>
      <c r="R407" s="51"/>
      <c r="S407" s="51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</row>
    <row r="408" spans="1:268">
      <c r="A408" s="10"/>
      <c r="B408" s="10"/>
      <c r="C408" s="10"/>
      <c r="D408" s="10"/>
      <c r="E408" s="10"/>
      <c r="F408" s="10"/>
      <c r="G408" s="10"/>
      <c r="H408" s="10"/>
      <c r="I408" s="51"/>
      <c r="J408" s="52"/>
      <c r="K408" s="10"/>
      <c r="L408" s="52"/>
      <c r="M408" s="10"/>
      <c r="N408" s="53"/>
      <c r="O408" s="10"/>
      <c r="P408" s="10"/>
      <c r="Q408" s="51"/>
      <c r="R408" s="51"/>
      <c r="S408" s="51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</row>
    <row r="409" spans="1:268">
      <c r="A409" s="10"/>
      <c r="B409" s="10"/>
      <c r="C409" s="10"/>
      <c r="D409" s="10"/>
      <c r="E409" s="10"/>
      <c r="F409" s="10"/>
      <c r="G409" s="10"/>
      <c r="H409" s="10"/>
      <c r="I409" s="51"/>
      <c r="J409" s="52"/>
      <c r="K409" s="10"/>
      <c r="L409" s="52"/>
      <c r="M409" s="10"/>
      <c r="N409" s="53"/>
      <c r="O409" s="10"/>
      <c r="P409" s="10"/>
      <c r="Q409" s="51"/>
      <c r="R409" s="51"/>
      <c r="S409" s="51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</row>
    <row r="410" spans="1:268">
      <c r="A410" s="10"/>
      <c r="B410" s="10"/>
      <c r="C410" s="10"/>
      <c r="D410" s="10"/>
      <c r="E410" s="10"/>
      <c r="F410" s="10"/>
      <c r="G410" s="10"/>
      <c r="H410" s="10"/>
      <c r="I410" s="51"/>
      <c r="J410" s="52"/>
      <c r="K410" s="10"/>
      <c r="L410" s="52"/>
      <c r="M410" s="10"/>
      <c r="N410" s="53"/>
      <c r="O410" s="10"/>
      <c r="P410" s="10"/>
      <c r="Q410" s="51"/>
      <c r="R410" s="51"/>
      <c r="S410" s="51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</row>
    <row r="411" spans="1:268">
      <c r="A411" s="10"/>
      <c r="B411" s="10"/>
      <c r="C411" s="10"/>
      <c r="D411" s="10"/>
      <c r="E411" s="10"/>
      <c r="F411" s="10"/>
      <c r="G411" s="10"/>
      <c r="H411" s="10"/>
      <c r="I411" s="51"/>
      <c r="J411" s="52"/>
      <c r="K411" s="10"/>
      <c r="L411" s="52"/>
      <c r="M411" s="10"/>
      <c r="N411" s="53"/>
      <c r="O411" s="10"/>
      <c r="P411" s="10"/>
      <c r="Q411" s="51"/>
      <c r="R411" s="51"/>
      <c r="S411" s="51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</row>
    <row r="412" spans="1:268">
      <c r="A412" s="10"/>
      <c r="B412" s="10"/>
      <c r="C412" s="10"/>
      <c r="D412" s="10"/>
      <c r="E412" s="10"/>
      <c r="F412" s="10"/>
      <c r="G412" s="10"/>
      <c r="H412" s="10"/>
      <c r="I412" s="51"/>
      <c r="J412" s="52"/>
      <c r="K412" s="10"/>
      <c r="L412" s="52"/>
      <c r="M412" s="10"/>
      <c r="N412" s="53"/>
      <c r="O412" s="10"/>
      <c r="P412" s="10"/>
      <c r="Q412" s="51"/>
      <c r="R412" s="51"/>
      <c r="S412" s="51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</row>
    <row r="413" spans="1:268">
      <c r="A413" s="10"/>
      <c r="B413" s="10"/>
      <c r="C413" s="10"/>
      <c r="D413" s="10"/>
      <c r="E413" s="10"/>
      <c r="F413" s="10"/>
      <c r="G413" s="10"/>
      <c r="H413" s="10"/>
      <c r="I413" s="51"/>
      <c r="J413" s="52"/>
      <c r="K413" s="10"/>
      <c r="L413" s="52"/>
      <c r="M413" s="10"/>
      <c r="N413" s="53"/>
      <c r="O413" s="10"/>
      <c r="P413" s="10"/>
      <c r="Q413" s="51"/>
      <c r="R413" s="51"/>
      <c r="S413" s="51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</row>
    <row r="414" spans="1:268">
      <c r="A414" s="10"/>
      <c r="B414" s="10"/>
      <c r="C414" s="10"/>
      <c r="D414" s="10"/>
      <c r="E414" s="10"/>
      <c r="F414" s="10"/>
      <c r="G414" s="10"/>
      <c r="H414" s="10"/>
      <c r="I414" s="51"/>
      <c r="J414" s="52"/>
      <c r="K414" s="10"/>
      <c r="L414" s="52"/>
      <c r="M414" s="10"/>
      <c r="N414" s="53"/>
      <c r="O414" s="10"/>
      <c r="P414" s="10"/>
      <c r="Q414" s="51"/>
      <c r="R414" s="51"/>
      <c r="S414" s="51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</row>
    <row r="415" spans="1:268">
      <c r="A415" s="10"/>
      <c r="B415" s="10"/>
      <c r="C415" s="10"/>
      <c r="D415" s="10"/>
      <c r="E415" s="10"/>
      <c r="F415" s="10"/>
      <c r="G415" s="10"/>
      <c r="H415" s="10"/>
      <c r="I415" s="51"/>
      <c r="J415" s="52"/>
      <c r="K415" s="10"/>
      <c r="L415" s="52"/>
      <c r="M415" s="10"/>
      <c r="N415" s="53"/>
      <c r="O415" s="10"/>
      <c r="P415" s="10"/>
      <c r="Q415" s="51"/>
      <c r="R415" s="51"/>
      <c r="S415" s="51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</row>
    <row r="416" spans="1:268">
      <c r="A416" s="10"/>
      <c r="B416" s="10"/>
      <c r="C416" s="10"/>
      <c r="D416" s="10"/>
      <c r="E416" s="10"/>
      <c r="F416" s="10"/>
      <c r="G416" s="10"/>
      <c r="H416" s="10"/>
      <c r="I416" s="51"/>
      <c r="J416" s="52"/>
      <c r="K416" s="10"/>
      <c r="L416" s="52"/>
      <c r="M416" s="10"/>
      <c r="N416" s="53"/>
      <c r="O416" s="10"/>
      <c r="P416" s="10"/>
      <c r="Q416" s="51"/>
      <c r="R416" s="51"/>
      <c r="S416" s="51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</row>
    <row r="417" spans="1:268">
      <c r="A417" s="10"/>
      <c r="B417" s="10"/>
      <c r="C417" s="10"/>
      <c r="D417" s="10"/>
      <c r="E417" s="10"/>
      <c r="F417" s="10"/>
      <c r="G417" s="10"/>
      <c r="H417" s="10"/>
      <c r="I417" s="51"/>
      <c r="J417" s="52"/>
      <c r="K417" s="10"/>
      <c r="L417" s="52"/>
      <c r="M417" s="10"/>
      <c r="N417" s="53"/>
      <c r="O417" s="10"/>
      <c r="P417" s="10"/>
      <c r="Q417" s="51"/>
      <c r="R417" s="51"/>
      <c r="S417" s="51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</row>
    <row r="418" spans="1:268">
      <c r="A418" s="10"/>
      <c r="B418" s="10"/>
      <c r="C418" s="10"/>
      <c r="D418" s="10"/>
      <c r="E418" s="10"/>
      <c r="F418" s="10"/>
      <c r="G418" s="10"/>
      <c r="H418" s="10"/>
      <c r="I418" s="51"/>
      <c r="J418" s="52"/>
      <c r="K418" s="10"/>
      <c r="L418" s="52"/>
      <c r="M418" s="10"/>
      <c r="N418" s="53"/>
      <c r="O418" s="10"/>
      <c r="P418" s="10"/>
      <c r="Q418" s="51"/>
      <c r="R418" s="51"/>
      <c r="S418" s="51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</row>
    <row r="419" spans="1:268">
      <c r="A419" s="10"/>
      <c r="B419" s="10"/>
      <c r="C419" s="10"/>
      <c r="D419" s="10"/>
      <c r="E419" s="10"/>
      <c r="F419" s="10"/>
      <c r="G419" s="10"/>
      <c r="H419" s="10"/>
      <c r="I419" s="51"/>
      <c r="J419" s="52"/>
      <c r="K419" s="10"/>
      <c r="L419" s="52"/>
      <c r="M419" s="10"/>
      <c r="N419" s="53"/>
      <c r="O419" s="10"/>
      <c r="P419" s="10"/>
      <c r="Q419" s="51"/>
      <c r="R419" s="51"/>
      <c r="S419" s="51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</row>
    <row r="420" spans="1:268">
      <c r="A420" s="10"/>
      <c r="B420" s="10"/>
      <c r="C420" s="10"/>
      <c r="D420" s="10"/>
      <c r="E420" s="10"/>
      <c r="F420" s="10"/>
      <c r="G420" s="10"/>
      <c r="H420" s="10"/>
      <c r="I420" s="51"/>
      <c r="J420" s="52"/>
      <c r="K420" s="10"/>
      <c r="L420" s="52"/>
      <c r="M420" s="10"/>
      <c r="N420" s="53"/>
      <c r="O420" s="10"/>
      <c r="P420" s="10"/>
      <c r="Q420" s="51"/>
      <c r="R420" s="51"/>
      <c r="S420" s="51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</row>
    <row r="421" spans="1:268">
      <c r="A421" s="10"/>
      <c r="B421" s="10"/>
      <c r="C421" s="10"/>
      <c r="D421" s="10"/>
      <c r="E421" s="10"/>
      <c r="F421" s="10"/>
      <c r="G421" s="10"/>
      <c r="H421" s="10"/>
      <c r="I421" s="51"/>
      <c r="J421" s="52"/>
      <c r="K421" s="10"/>
      <c r="L421" s="52"/>
      <c r="M421" s="10"/>
      <c r="N421" s="53"/>
      <c r="O421" s="10"/>
      <c r="P421" s="10"/>
      <c r="Q421" s="51"/>
      <c r="R421" s="51"/>
      <c r="S421" s="51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</row>
    <row r="422" spans="1:268">
      <c r="A422" s="10"/>
      <c r="B422" s="10"/>
      <c r="C422" s="10"/>
      <c r="D422" s="10"/>
      <c r="E422" s="10"/>
      <c r="F422" s="10"/>
      <c r="G422" s="10"/>
      <c r="H422" s="10"/>
      <c r="I422" s="51"/>
      <c r="J422" s="52"/>
      <c r="K422" s="10"/>
      <c r="L422" s="52"/>
      <c r="M422" s="10"/>
      <c r="N422" s="53"/>
      <c r="O422" s="10"/>
      <c r="P422" s="10"/>
      <c r="Q422" s="51"/>
      <c r="R422" s="51"/>
      <c r="S422" s="51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</row>
    <row r="423" spans="1:268">
      <c r="A423" s="10"/>
      <c r="B423" s="10"/>
      <c r="C423" s="10"/>
      <c r="D423" s="10"/>
      <c r="E423" s="10"/>
      <c r="F423" s="10"/>
      <c r="G423" s="10"/>
      <c r="H423" s="10"/>
      <c r="I423" s="51"/>
      <c r="J423" s="52"/>
      <c r="K423" s="10"/>
      <c r="L423" s="52"/>
      <c r="M423" s="10"/>
      <c r="N423" s="53"/>
      <c r="O423" s="10"/>
      <c r="P423" s="10"/>
      <c r="Q423" s="51"/>
      <c r="R423" s="51"/>
      <c r="S423" s="51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</row>
    <row r="424" spans="1:268">
      <c r="A424" s="10"/>
      <c r="B424" s="10"/>
      <c r="C424" s="10"/>
      <c r="D424" s="10"/>
      <c r="E424" s="10"/>
      <c r="F424" s="10"/>
      <c r="G424" s="10"/>
      <c r="H424" s="10"/>
      <c r="I424" s="51"/>
      <c r="J424" s="52"/>
      <c r="K424" s="10"/>
      <c r="L424" s="52"/>
      <c r="M424" s="10"/>
      <c r="N424" s="53"/>
      <c r="O424" s="10"/>
      <c r="P424" s="10"/>
      <c r="Q424" s="51"/>
      <c r="R424" s="51"/>
      <c r="S424" s="51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</row>
    <row r="425" spans="1:268">
      <c r="A425" s="10"/>
      <c r="B425" s="10"/>
      <c r="C425" s="10"/>
      <c r="D425" s="10"/>
      <c r="E425" s="10"/>
      <c r="F425" s="10"/>
      <c r="G425" s="10"/>
      <c r="H425" s="10"/>
      <c r="I425" s="51"/>
      <c r="J425" s="52"/>
      <c r="K425" s="10"/>
      <c r="L425" s="52"/>
      <c r="M425" s="10"/>
      <c r="N425" s="53"/>
      <c r="O425" s="10"/>
      <c r="P425" s="10"/>
      <c r="Q425" s="51"/>
      <c r="R425" s="51"/>
      <c r="S425" s="51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</row>
    <row r="426" spans="1:268">
      <c r="A426" s="10"/>
      <c r="B426" s="10"/>
      <c r="C426" s="10"/>
      <c r="D426" s="10"/>
      <c r="E426" s="10"/>
      <c r="F426" s="10"/>
      <c r="G426" s="10"/>
      <c r="H426" s="10"/>
      <c r="I426" s="51"/>
      <c r="J426" s="52"/>
      <c r="K426" s="10"/>
      <c r="L426" s="52"/>
      <c r="M426" s="10"/>
      <c r="N426" s="53"/>
      <c r="O426" s="10"/>
      <c r="P426" s="10"/>
      <c r="Q426" s="51"/>
      <c r="R426" s="51"/>
      <c r="S426" s="51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</row>
    <row r="427" spans="1:268">
      <c r="A427" s="10"/>
      <c r="B427" s="10"/>
      <c r="C427" s="10"/>
      <c r="D427" s="10"/>
      <c r="E427" s="10"/>
      <c r="F427" s="10"/>
      <c r="G427" s="10"/>
      <c r="H427" s="10"/>
      <c r="I427" s="51"/>
      <c r="J427" s="52"/>
      <c r="K427" s="10"/>
      <c r="L427" s="52"/>
      <c r="M427" s="10"/>
      <c r="N427" s="53"/>
      <c r="O427" s="10"/>
      <c r="P427" s="10"/>
      <c r="Q427" s="51"/>
      <c r="R427" s="51"/>
      <c r="S427" s="51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</row>
    <row r="428" spans="1:268">
      <c r="A428" s="10"/>
      <c r="B428" s="10"/>
      <c r="C428" s="10"/>
      <c r="D428" s="10"/>
      <c r="E428" s="10"/>
      <c r="F428" s="10"/>
      <c r="G428" s="10"/>
      <c r="H428" s="10"/>
      <c r="I428" s="51"/>
      <c r="J428" s="52"/>
      <c r="K428" s="10"/>
      <c r="L428" s="52"/>
      <c r="M428" s="10"/>
      <c r="N428" s="53"/>
      <c r="O428" s="10"/>
      <c r="P428" s="10"/>
      <c r="Q428" s="51"/>
      <c r="R428" s="51"/>
      <c r="S428" s="51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</row>
    <row r="429" spans="1:268">
      <c r="A429" s="10"/>
      <c r="B429" s="10"/>
      <c r="C429" s="10"/>
      <c r="D429" s="10"/>
      <c r="E429" s="10"/>
      <c r="F429" s="10"/>
      <c r="G429" s="10"/>
      <c r="H429" s="10"/>
      <c r="I429" s="51"/>
      <c r="J429" s="52"/>
      <c r="K429" s="10"/>
      <c r="L429" s="52"/>
      <c r="M429" s="10"/>
      <c r="N429" s="53"/>
      <c r="O429" s="10"/>
      <c r="P429" s="10"/>
      <c r="Q429" s="51"/>
      <c r="R429" s="51"/>
      <c r="S429" s="51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</row>
    <row r="430" spans="1:268">
      <c r="A430" s="10"/>
      <c r="B430" s="10"/>
      <c r="C430" s="10"/>
      <c r="D430" s="10"/>
      <c r="E430" s="10"/>
      <c r="F430" s="10"/>
      <c r="G430" s="10"/>
      <c r="H430" s="10"/>
      <c r="I430" s="51"/>
      <c r="J430" s="52"/>
      <c r="K430" s="10"/>
      <c r="L430" s="52"/>
      <c r="M430" s="10"/>
      <c r="N430" s="53"/>
      <c r="O430" s="10"/>
      <c r="P430" s="10"/>
      <c r="Q430" s="51"/>
      <c r="R430" s="51"/>
      <c r="S430" s="51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</row>
    <row r="431" spans="1:268">
      <c r="A431" s="10"/>
      <c r="B431" s="10"/>
      <c r="C431" s="10"/>
      <c r="D431" s="10"/>
      <c r="E431" s="10"/>
      <c r="F431" s="10"/>
      <c r="G431" s="10"/>
      <c r="H431" s="10"/>
      <c r="I431" s="51"/>
      <c r="J431" s="52"/>
      <c r="K431" s="10"/>
      <c r="L431" s="52"/>
      <c r="M431" s="10"/>
      <c r="N431" s="53"/>
      <c r="O431" s="10"/>
      <c r="P431" s="10"/>
      <c r="Q431" s="51"/>
      <c r="R431" s="51"/>
      <c r="S431" s="51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</row>
    <row r="432" spans="1:268">
      <c r="A432" s="10"/>
      <c r="B432" s="10"/>
      <c r="C432" s="10"/>
      <c r="D432" s="10"/>
      <c r="E432" s="10"/>
      <c r="F432" s="10"/>
      <c r="G432" s="10"/>
      <c r="H432" s="10"/>
      <c r="I432" s="51"/>
      <c r="J432" s="52"/>
      <c r="K432" s="10"/>
      <c r="L432" s="52"/>
      <c r="M432" s="10"/>
      <c r="N432" s="53"/>
      <c r="O432" s="10"/>
      <c r="P432" s="10"/>
      <c r="Q432" s="51"/>
      <c r="R432" s="51"/>
      <c r="S432" s="51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</row>
    <row r="433" spans="1:268">
      <c r="A433" s="10"/>
      <c r="B433" s="10"/>
      <c r="C433" s="10"/>
      <c r="D433" s="10"/>
      <c r="E433" s="10"/>
      <c r="F433" s="10"/>
      <c r="G433" s="10"/>
      <c r="H433" s="10"/>
      <c r="I433" s="51"/>
      <c r="J433" s="52"/>
      <c r="K433" s="10"/>
      <c r="L433" s="52"/>
      <c r="M433" s="10"/>
      <c r="N433" s="53"/>
      <c r="O433" s="10"/>
      <c r="P433" s="10"/>
      <c r="Q433" s="51"/>
      <c r="R433" s="51"/>
      <c r="S433" s="51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</row>
    <row r="434" spans="1:268">
      <c r="A434" s="10"/>
      <c r="B434" s="10"/>
      <c r="C434" s="10"/>
      <c r="D434" s="10"/>
      <c r="E434" s="10"/>
      <c r="F434" s="10"/>
      <c r="G434" s="10"/>
      <c r="H434" s="10"/>
      <c r="I434" s="51"/>
      <c r="J434" s="52"/>
      <c r="K434" s="10"/>
      <c r="L434" s="52"/>
      <c r="M434" s="10"/>
      <c r="N434" s="53"/>
      <c r="O434" s="10"/>
      <c r="P434" s="10"/>
      <c r="Q434" s="51"/>
      <c r="R434" s="51"/>
      <c r="S434" s="51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</row>
    <row r="435" spans="1:268">
      <c r="A435" s="10"/>
      <c r="B435" s="10"/>
      <c r="C435" s="10"/>
      <c r="D435" s="10"/>
      <c r="E435" s="10"/>
      <c r="F435" s="10"/>
      <c r="G435" s="10"/>
      <c r="H435" s="10"/>
      <c r="I435" s="51"/>
      <c r="J435" s="52"/>
      <c r="K435" s="10"/>
      <c r="L435" s="52"/>
      <c r="M435" s="10"/>
      <c r="N435" s="53"/>
      <c r="O435" s="10"/>
      <c r="P435" s="10"/>
      <c r="Q435" s="51"/>
      <c r="R435" s="51"/>
      <c r="S435" s="51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</row>
    <row r="436" spans="1:268">
      <c r="A436" s="10"/>
      <c r="B436" s="10"/>
      <c r="C436" s="10"/>
      <c r="D436" s="10"/>
      <c r="E436" s="10"/>
      <c r="F436" s="10"/>
      <c r="G436" s="10"/>
      <c r="H436" s="10"/>
      <c r="I436" s="51"/>
      <c r="J436" s="52"/>
      <c r="K436" s="10"/>
      <c r="L436" s="52"/>
      <c r="M436" s="10"/>
      <c r="N436" s="53"/>
      <c r="O436" s="10"/>
      <c r="P436" s="10"/>
      <c r="Q436" s="51"/>
      <c r="R436" s="51"/>
      <c r="S436" s="51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</row>
    <row r="437" spans="1:268">
      <c r="A437" s="10"/>
      <c r="B437" s="10"/>
      <c r="C437" s="10"/>
      <c r="D437" s="10"/>
      <c r="E437" s="10"/>
      <c r="F437" s="10"/>
      <c r="G437" s="10"/>
      <c r="H437" s="10"/>
      <c r="I437" s="51"/>
      <c r="J437" s="52"/>
      <c r="K437" s="10"/>
      <c r="L437" s="52"/>
      <c r="M437" s="10"/>
      <c r="N437" s="53"/>
      <c r="O437" s="10"/>
      <c r="P437" s="10"/>
      <c r="Q437" s="51"/>
      <c r="R437" s="51"/>
      <c r="S437" s="51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</row>
    <row r="438" spans="1:268">
      <c r="A438" s="10"/>
      <c r="B438" s="10"/>
      <c r="C438" s="10"/>
      <c r="D438" s="10"/>
      <c r="E438" s="10"/>
      <c r="F438" s="10"/>
      <c r="G438" s="10"/>
      <c r="H438" s="10"/>
      <c r="I438" s="51"/>
      <c r="J438" s="52"/>
      <c r="K438" s="10"/>
      <c r="L438" s="52"/>
      <c r="M438" s="10"/>
      <c r="N438" s="53"/>
      <c r="O438" s="10"/>
      <c r="P438" s="10"/>
      <c r="Q438" s="51"/>
      <c r="R438" s="51"/>
      <c r="S438" s="51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</row>
    <row r="439" spans="1:268">
      <c r="A439" s="10"/>
      <c r="B439" s="10"/>
      <c r="C439" s="10"/>
      <c r="D439" s="10"/>
      <c r="E439" s="10"/>
      <c r="F439" s="10"/>
      <c r="G439" s="10"/>
      <c r="H439" s="10"/>
      <c r="I439" s="51"/>
      <c r="J439" s="52"/>
      <c r="K439" s="10"/>
      <c r="L439" s="52"/>
      <c r="M439" s="10"/>
      <c r="N439" s="53"/>
      <c r="O439" s="10"/>
      <c r="P439" s="10"/>
      <c r="Q439" s="51"/>
      <c r="R439" s="51"/>
      <c r="S439" s="51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</row>
    <row r="440" spans="1:268">
      <c r="A440" s="10"/>
      <c r="B440" s="10"/>
      <c r="C440" s="10"/>
      <c r="D440" s="10"/>
      <c r="E440" s="10"/>
      <c r="F440" s="10"/>
      <c r="G440" s="10"/>
      <c r="H440" s="10"/>
      <c r="I440" s="51"/>
      <c r="J440" s="52"/>
      <c r="K440" s="10"/>
      <c r="L440" s="52"/>
      <c r="M440" s="10"/>
      <c r="N440" s="53"/>
      <c r="O440" s="10"/>
      <c r="P440" s="10"/>
      <c r="Q440" s="51"/>
      <c r="R440" s="51"/>
      <c r="S440" s="51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</row>
    <row r="441" spans="1:268">
      <c r="A441" s="10"/>
      <c r="B441" s="10"/>
      <c r="C441" s="10"/>
      <c r="D441" s="10"/>
      <c r="E441" s="10"/>
      <c r="F441" s="10"/>
      <c r="G441" s="10"/>
      <c r="H441" s="10"/>
      <c r="I441" s="51"/>
      <c r="J441" s="52"/>
      <c r="K441" s="10"/>
      <c r="L441" s="52"/>
      <c r="M441" s="10"/>
      <c r="N441" s="53"/>
      <c r="O441" s="10"/>
      <c r="P441" s="10"/>
      <c r="Q441" s="51"/>
      <c r="R441" s="51"/>
      <c r="S441" s="51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</row>
    <row r="442" spans="1:268">
      <c r="A442" s="10"/>
      <c r="B442" s="10"/>
      <c r="C442" s="10"/>
      <c r="D442" s="10"/>
      <c r="E442" s="10"/>
      <c r="F442" s="10"/>
      <c r="G442" s="10"/>
      <c r="H442" s="10"/>
      <c r="I442" s="51"/>
      <c r="J442" s="52"/>
      <c r="K442" s="10"/>
      <c r="L442" s="52"/>
      <c r="M442" s="10"/>
      <c r="N442" s="53"/>
      <c r="O442" s="10"/>
      <c r="P442" s="10"/>
      <c r="Q442" s="51"/>
      <c r="R442" s="51"/>
      <c r="S442" s="51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</row>
    <row r="443" spans="1:268">
      <c r="A443" s="10"/>
      <c r="B443" s="10"/>
      <c r="C443" s="10"/>
      <c r="D443" s="10"/>
      <c r="E443" s="10"/>
      <c r="F443" s="10"/>
      <c r="G443" s="10"/>
      <c r="H443" s="10"/>
      <c r="I443" s="51"/>
      <c r="J443" s="52"/>
      <c r="K443" s="10"/>
      <c r="L443" s="52"/>
      <c r="M443" s="10"/>
      <c r="N443" s="53"/>
      <c r="O443" s="10"/>
      <c r="P443" s="10"/>
      <c r="Q443" s="51"/>
      <c r="R443" s="51"/>
      <c r="S443" s="51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</row>
    <row r="444" spans="1:268">
      <c r="A444" s="10"/>
      <c r="B444" s="10"/>
      <c r="C444" s="10"/>
      <c r="D444" s="10"/>
      <c r="E444" s="10"/>
      <c r="F444" s="10"/>
      <c r="G444" s="10"/>
      <c r="H444" s="10"/>
      <c r="I444" s="51"/>
      <c r="J444" s="52"/>
      <c r="K444" s="10"/>
      <c r="L444" s="52"/>
      <c r="M444" s="10"/>
      <c r="N444" s="53"/>
      <c r="O444" s="10"/>
      <c r="P444" s="10"/>
      <c r="Q444" s="51"/>
      <c r="R444" s="51"/>
      <c r="S444" s="51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</row>
    <row r="445" spans="1:268">
      <c r="A445" s="10"/>
      <c r="B445" s="10"/>
      <c r="C445" s="10"/>
      <c r="D445" s="10"/>
      <c r="E445" s="10"/>
      <c r="F445" s="10"/>
      <c r="G445" s="10"/>
      <c r="H445" s="10"/>
      <c r="I445" s="51"/>
      <c r="J445" s="52"/>
      <c r="K445" s="10"/>
      <c r="L445" s="52"/>
      <c r="M445" s="10"/>
      <c r="N445" s="53"/>
      <c r="O445" s="10"/>
      <c r="P445" s="10"/>
      <c r="Q445" s="51"/>
      <c r="R445" s="51"/>
      <c r="S445" s="51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</row>
    <row r="446" spans="1:268">
      <c r="A446" s="10"/>
      <c r="B446" s="10"/>
      <c r="C446" s="10"/>
      <c r="D446" s="10"/>
      <c r="E446" s="10"/>
      <c r="F446" s="10"/>
      <c r="G446" s="10"/>
      <c r="H446" s="10"/>
      <c r="I446" s="51"/>
      <c r="J446" s="52"/>
      <c r="K446" s="10"/>
      <c r="L446" s="52"/>
      <c r="M446" s="10"/>
      <c r="N446" s="53"/>
      <c r="O446" s="10"/>
      <c r="P446" s="10"/>
      <c r="Q446" s="51"/>
      <c r="R446" s="51"/>
      <c r="S446" s="51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</row>
    <row r="447" spans="1:268">
      <c r="A447" s="10"/>
      <c r="B447" s="10"/>
      <c r="C447" s="10"/>
      <c r="D447" s="10"/>
      <c r="E447" s="10"/>
      <c r="F447" s="10"/>
      <c r="G447" s="10"/>
      <c r="H447" s="10"/>
      <c r="I447" s="51"/>
      <c r="J447" s="52"/>
      <c r="K447" s="10"/>
      <c r="L447" s="52"/>
      <c r="M447" s="10"/>
      <c r="N447" s="53"/>
      <c r="O447" s="10"/>
      <c r="P447" s="10"/>
      <c r="Q447" s="51"/>
      <c r="R447" s="51"/>
      <c r="S447" s="51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</row>
    <row r="448" spans="1:268">
      <c r="A448" s="10"/>
      <c r="B448" s="10"/>
      <c r="C448" s="10"/>
      <c r="D448" s="10"/>
      <c r="E448" s="10"/>
      <c r="F448" s="10"/>
      <c r="G448" s="10"/>
      <c r="H448" s="10"/>
      <c r="I448" s="51"/>
      <c r="J448" s="52"/>
      <c r="K448" s="10"/>
      <c r="L448" s="52"/>
      <c r="M448" s="10"/>
      <c r="N448" s="53"/>
      <c r="O448" s="10"/>
      <c r="P448" s="10"/>
      <c r="Q448" s="51"/>
      <c r="R448" s="51"/>
      <c r="S448" s="51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</row>
    <row r="449" spans="1:292">
      <c r="A449" s="10"/>
      <c r="B449" s="10"/>
      <c r="C449" s="10"/>
      <c r="D449" s="10"/>
      <c r="E449" s="10"/>
      <c r="F449" s="10"/>
      <c r="G449" s="10"/>
      <c r="H449" s="10"/>
      <c r="I449" s="51"/>
      <c r="J449" s="52"/>
      <c r="K449" s="10"/>
      <c r="L449" s="52"/>
      <c r="M449" s="10"/>
      <c r="N449" s="53"/>
      <c r="O449" s="10"/>
      <c r="P449" s="10"/>
      <c r="Q449" s="51"/>
      <c r="R449" s="51"/>
      <c r="S449" s="51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</row>
    <row r="450" spans="1:292">
      <c r="A450" s="10"/>
      <c r="B450" s="10"/>
      <c r="C450" s="10"/>
      <c r="D450" s="10"/>
      <c r="E450" s="10"/>
      <c r="F450" s="10"/>
      <c r="G450" s="10"/>
      <c r="H450" s="10"/>
      <c r="I450" s="51"/>
      <c r="J450" s="52"/>
      <c r="K450" s="10"/>
      <c r="L450" s="52"/>
      <c r="M450" s="10"/>
      <c r="N450" s="53"/>
      <c r="O450" s="10"/>
      <c r="P450" s="10"/>
      <c r="Q450" s="51"/>
      <c r="R450" s="51"/>
      <c r="S450" s="51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</row>
    <row r="451" spans="1:292">
      <c r="A451" s="10"/>
      <c r="B451" s="10"/>
      <c r="C451" s="10"/>
      <c r="D451" s="10"/>
      <c r="E451" s="10"/>
      <c r="F451" s="10"/>
      <c r="G451" s="10"/>
      <c r="H451" s="10"/>
      <c r="I451" s="51"/>
      <c r="J451" s="52"/>
      <c r="K451" s="10"/>
      <c r="L451" s="52"/>
      <c r="M451" s="10"/>
      <c r="N451" s="53"/>
      <c r="O451" s="10"/>
      <c r="P451" s="10"/>
      <c r="Q451" s="51"/>
      <c r="R451" s="51"/>
      <c r="S451" s="51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</row>
    <row r="452" spans="1:292">
      <c r="A452" s="10"/>
      <c r="B452" s="10"/>
      <c r="C452" s="10"/>
      <c r="D452" s="10"/>
      <c r="E452" s="10"/>
      <c r="F452" s="10"/>
      <c r="G452" s="10"/>
      <c r="H452" s="10"/>
      <c r="I452" s="51"/>
      <c r="J452" s="52"/>
      <c r="K452" s="10"/>
      <c r="L452" s="52"/>
      <c r="M452" s="10"/>
      <c r="N452" s="53"/>
      <c r="O452" s="10"/>
      <c r="P452" s="10"/>
      <c r="Q452" s="51"/>
      <c r="R452" s="51"/>
      <c r="S452" s="51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</row>
    <row r="453" spans="1:292">
      <c r="A453" s="10"/>
      <c r="B453" s="10"/>
      <c r="C453" s="10"/>
      <c r="D453" s="10"/>
      <c r="E453" s="10"/>
      <c r="F453" s="10"/>
      <c r="G453" s="10"/>
      <c r="H453" s="10"/>
      <c r="I453" s="51"/>
      <c r="J453" s="52"/>
      <c r="K453" s="10"/>
      <c r="L453" s="52"/>
      <c r="M453" s="10"/>
      <c r="N453" s="53"/>
      <c r="O453" s="10"/>
      <c r="P453" s="10"/>
      <c r="Q453" s="51"/>
      <c r="R453" s="51"/>
      <c r="S453" s="51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</row>
    <row r="454" spans="1:292">
      <c r="A454" s="10"/>
      <c r="B454" s="10"/>
      <c r="C454" s="10"/>
      <c r="D454" s="10"/>
      <c r="E454" s="10"/>
      <c r="F454" s="10"/>
      <c r="G454" s="10"/>
      <c r="H454" s="10"/>
      <c r="I454" s="51"/>
      <c r="J454" s="52"/>
      <c r="K454" s="10"/>
      <c r="L454" s="52"/>
      <c r="M454" s="10"/>
      <c r="N454" s="53"/>
      <c r="O454" s="10"/>
      <c r="P454" s="10"/>
      <c r="Q454" s="51"/>
      <c r="R454" s="51"/>
      <c r="S454" s="51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</row>
    <row r="455" spans="1:292">
      <c r="A455" s="10"/>
      <c r="B455" s="10"/>
      <c r="C455" s="10"/>
      <c r="D455" s="10"/>
      <c r="E455" s="10"/>
      <c r="F455" s="10"/>
      <c r="G455" s="10"/>
      <c r="H455" s="10"/>
      <c r="I455" s="51"/>
      <c r="J455" s="52"/>
      <c r="K455" s="10"/>
      <c r="L455" s="52"/>
      <c r="M455" s="10"/>
      <c r="N455" s="53"/>
      <c r="O455" s="10"/>
      <c r="P455" s="10"/>
      <c r="Q455" s="51"/>
      <c r="R455" s="51"/>
      <c r="S455" s="51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</row>
    <row r="456" spans="1:292">
      <c r="A456" s="10"/>
      <c r="B456" s="10"/>
      <c r="C456" s="10"/>
      <c r="D456" s="10"/>
      <c r="E456" s="10"/>
      <c r="F456" s="10"/>
      <c r="G456" s="10"/>
      <c r="H456" s="10"/>
      <c r="I456" s="51"/>
      <c r="J456" s="52"/>
      <c r="K456" s="10"/>
      <c r="L456" s="52"/>
      <c r="M456" s="10"/>
      <c r="N456" s="53"/>
      <c r="O456" s="10"/>
      <c r="P456" s="10"/>
      <c r="Q456" s="51"/>
      <c r="R456" s="51"/>
      <c r="S456" s="51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</row>
    <row r="457" spans="1:292">
      <c r="A457" s="10"/>
      <c r="B457" s="10"/>
      <c r="C457" s="10"/>
      <c r="D457" s="10"/>
      <c r="E457" s="10"/>
      <c r="F457" s="10"/>
      <c r="G457" s="10"/>
      <c r="H457" s="10"/>
      <c r="I457" s="51"/>
      <c r="J457" s="52"/>
      <c r="K457" s="10"/>
      <c r="L457" s="52"/>
      <c r="M457" s="10"/>
      <c r="N457" s="53"/>
      <c r="O457" s="10"/>
      <c r="P457" s="10"/>
      <c r="Q457" s="51"/>
      <c r="R457" s="51"/>
      <c r="S457" s="51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</row>
    <row r="458" spans="1:292">
      <c r="A458" s="10"/>
      <c r="B458" s="10"/>
      <c r="C458" s="10"/>
      <c r="D458" s="10"/>
      <c r="E458" s="10"/>
      <c r="F458" s="10"/>
      <c r="G458" s="10"/>
      <c r="H458" s="10"/>
      <c r="I458" s="51"/>
      <c r="J458" s="52"/>
      <c r="K458" s="10"/>
      <c r="L458" s="52"/>
      <c r="M458" s="10"/>
      <c r="N458" s="53"/>
      <c r="O458" s="10"/>
      <c r="P458" s="10"/>
      <c r="Q458" s="51"/>
      <c r="R458" s="51"/>
      <c r="S458" s="51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</row>
    <row r="459" spans="1:292">
      <c r="A459" s="10"/>
      <c r="B459" s="10"/>
      <c r="C459" s="10"/>
      <c r="D459" s="10"/>
      <c r="E459" s="10"/>
      <c r="F459" s="10"/>
      <c r="G459" s="10"/>
      <c r="H459" s="10"/>
      <c r="I459" s="51"/>
      <c r="J459" s="52"/>
      <c r="K459" s="10"/>
      <c r="L459" s="52"/>
      <c r="M459" s="10"/>
      <c r="N459" s="53"/>
      <c r="O459" s="10"/>
      <c r="P459" s="10"/>
      <c r="Q459" s="51"/>
      <c r="R459" s="51"/>
      <c r="S459" s="51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</row>
    <row r="460" spans="1:292">
      <c r="A460" s="10"/>
      <c r="B460" s="10"/>
      <c r="C460" s="10"/>
      <c r="D460" s="10"/>
      <c r="E460" s="10"/>
      <c r="F460" s="10"/>
      <c r="G460" s="10"/>
      <c r="H460" s="10"/>
      <c r="I460" s="51"/>
      <c r="J460" s="52"/>
      <c r="K460" s="10"/>
      <c r="L460" s="52"/>
      <c r="M460" s="10"/>
      <c r="N460" s="53"/>
      <c r="O460" s="10"/>
      <c r="P460" s="10"/>
      <c r="Q460" s="51"/>
      <c r="R460" s="51"/>
      <c r="S460" s="51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</row>
    <row r="461" spans="1:292">
      <c r="A461" s="10"/>
      <c r="B461" s="10"/>
      <c r="C461" s="10"/>
      <c r="D461" s="10"/>
      <c r="E461" s="10"/>
      <c r="F461" s="10"/>
      <c r="G461" s="10"/>
      <c r="H461" s="10"/>
      <c r="I461" s="51"/>
      <c r="J461" s="52"/>
      <c r="K461" s="10"/>
      <c r="L461" s="52"/>
      <c r="M461" s="10"/>
      <c r="N461" s="53"/>
      <c r="O461" s="10"/>
      <c r="P461" s="10"/>
      <c r="Q461" s="51"/>
      <c r="R461" s="51"/>
      <c r="S461" s="51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</row>
    <row r="462" spans="1:292">
      <c r="A462" s="10"/>
      <c r="B462" s="10"/>
      <c r="C462" s="10"/>
      <c r="D462" s="10"/>
      <c r="E462" s="10"/>
      <c r="F462" s="10"/>
      <c r="G462" s="10"/>
      <c r="H462" s="10"/>
      <c r="I462" s="51"/>
      <c r="J462" s="52"/>
      <c r="K462" s="10"/>
      <c r="L462" s="52"/>
      <c r="M462" s="10"/>
      <c r="N462" s="53"/>
      <c r="O462" s="10"/>
      <c r="P462" s="10"/>
      <c r="Q462" s="51"/>
      <c r="R462" s="51"/>
      <c r="S462" s="51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</row>
    <row r="463" spans="1:292">
      <c r="A463" s="10"/>
      <c r="B463" s="10"/>
      <c r="C463" s="10"/>
      <c r="D463" s="10"/>
      <c r="E463" s="10"/>
      <c r="F463" s="10"/>
      <c r="G463" s="10"/>
      <c r="H463" s="10"/>
      <c r="I463" s="51"/>
      <c r="J463" s="52"/>
      <c r="K463" s="10"/>
      <c r="L463" s="52"/>
      <c r="M463" s="10"/>
      <c r="N463" s="53"/>
      <c r="O463" s="10"/>
      <c r="P463" s="10"/>
      <c r="Q463" s="51"/>
      <c r="R463" s="51"/>
      <c r="S463" s="51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  <c r="JW463" s="10"/>
      <c r="JX463" s="10"/>
      <c r="JY463" s="10"/>
      <c r="JZ463" s="10"/>
      <c r="KA463" s="10"/>
      <c r="KB463" s="10"/>
      <c r="KC463" s="10"/>
      <c r="KD463" s="10"/>
      <c r="KE463" s="10"/>
      <c r="KF463" s="10"/>
    </row>
    <row r="464" spans="1:292">
      <c r="A464" s="10"/>
      <c r="B464" s="10"/>
      <c r="C464" s="10"/>
      <c r="D464" s="10"/>
      <c r="E464" s="10"/>
      <c r="F464" s="10"/>
      <c r="G464" s="10"/>
      <c r="H464" s="10"/>
      <c r="I464" s="51"/>
      <c r="J464" s="52"/>
      <c r="K464" s="10"/>
      <c r="L464" s="52"/>
      <c r="M464" s="10"/>
      <c r="N464" s="53"/>
      <c r="O464" s="10"/>
      <c r="P464" s="10"/>
      <c r="Q464" s="51"/>
      <c r="R464" s="51"/>
      <c r="S464" s="51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</row>
    <row r="465" spans="1:292">
      <c r="A465" s="10"/>
      <c r="B465" s="10"/>
      <c r="C465" s="10"/>
      <c r="D465" s="10"/>
      <c r="E465" s="10"/>
      <c r="F465" s="10"/>
      <c r="G465" s="10"/>
      <c r="H465" s="10"/>
      <c r="I465" s="51"/>
      <c r="J465" s="52"/>
      <c r="K465" s="10"/>
      <c r="L465" s="52"/>
      <c r="M465" s="10"/>
      <c r="N465" s="53"/>
      <c r="O465" s="10"/>
      <c r="P465" s="10"/>
      <c r="Q465" s="51"/>
      <c r="R465" s="51"/>
      <c r="S465" s="51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</row>
    <row r="466" spans="1:292">
      <c r="A466" s="10"/>
      <c r="B466" s="10"/>
      <c r="C466" s="10"/>
      <c r="D466" s="10"/>
      <c r="E466" s="10"/>
      <c r="F466" s="10"/>
      <c r="G466" s="10"/>
      <c r="H466" s="10"/>
      <c r="I466" s="51"/>
      <c r="J466" s="52"/>
      <c r="K466" s="10"/>
      <c r="L466" s="52"/>
      <c r="M466" s="10"/>
      <c r="N466" s="53"/>
      <c r="O466" s="10"/>
      <c r="P466" s="10"/>
      <c r="Q466" s="51"/>
      <c r="R466" s="51"/>
      <c r="S466" s="51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</row>
    <row r="467" spans="1:292">
      <c r="A467" s="10"/>
      <c r="B467" s="10"/>
      <c r="C467" s="10"/>
      <c r="D467" s="10"/>
      <c r="E467" s="10"/>
      <c r="F467" s="10"/>
      <c r="G467" s="10"/>
      <c r="H467" s="10"/>
      <c r="I467" s="51"/>
      <c r="J467" s="52"/>
      <c r="K467" s="10"/>
      <c r="L467" s="52"/>
      <c r="M467" s="10"/>
      <c r="N467" s="53"/>
      <c r="O467" s="10"/>
      <c r="P467" s="10"/>
      <c r="Q467" s="51"/>
      <c r="R467" s="51"/>
      <c r="S467" s="51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</row>
    <row r="468" spans="1:292">
      <c r="A468" s="10"/>
      <c r="B468" s="10"/>
      <c r="C468" s="10"/>
      <c r="D468" s="10"/>
      <c r="E468" s="10"/>
      <c r="F468" s="10"/>
      <c r="G468" s="10"/>
      <c r="H468" s="10"/>
      <c r="I468" s="51"/>
      <c r="J468" s="52"/>
      <c r="K468" s="10"/>
      <c r="L468" s="52"/>
      <c r="M468" s="10"/>
      <c r="N468" s="53"/>
      <c r="O468" s="10"/>
      <c r="P468" s="10"/>
      <c r="Q468" s="51"/>
      <c r="R468" s="51"/>
      <c r="S468" s="51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</row>
    <row r="469" spans="1:292">
      <c r="A469" s="10"/>
      <c r="B469" s="10"/>
      <c r="C469" s="10"/>
      <c r="D469" s="10"/>
      <c r="E469" s="10"/>
      <c r="F469" s="10"/>
      <c r="G469" s="10"/>
      <c r="H469" s="10"/>
      <c r="I469" s="51"/>
      <c r="J469" s="52"/>
      <c r="K469" s="10"/>
      <c r="L469" s="52"/>
      <c r="M469" s="10"/>
      <c r="N469" s="53"/>
      <c r="O469" s="10"/>
      <c r="P469" s="10"/>
      <c r="Q469" s="51"/>
      <c r="R469" s="51"/>
      <c r="S469" s="51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  <c r="JW469" s="10"/>
      <c r="JX469" s="10"/>
      <c r="JY469" s="10"/>
      <c r="JZ469" s="10"/>
      <c r="KA469" s="10"/>
      <c r="KB469" s="10"/>
      <c r="KC469" s="10"/>
      <c r="KD469" s="10"/>
      <c r="KE469" s="10"/>
      <c r="KF469" s="10"/>
    </row>
    <row r="470" spans="1:292">
      <c r="A470" s="10"/>
      <c r="B470" s="10"/>
      <c r="C470" s="10"/>
      <c r="D470" s="10"/>
      <c r="E470" s="10"/>
      <c r="F470" s="10"/>
      <c r="G470" s="10"/>
      <c r="H470" s="10"/>
      <c r="I470" s="51"/>
      <c r="J470" s="52"/>
      <c r="K470" s="10"/>
      <c r="L470" s="52"/>
      <c r="M470" s="10"/>
      <c r="N470" s="53"/>
      <c r="O470" s="10"/>
      <c r="P470" s="10"/>
      <c r="Q470" s="51"/>
      <c r="R470" s="51"/>
      <c r="S470" s="51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/>
      <c r="KD470" s="10"/>
      <c r="KE470" s="10"/>
      <c r="KF470" s="10"/>
    </row>
    <row r="471" spans="1:292">
      <c r="A471" s="10"/>
      <c r="B471" s="10"/>
      <c r="C471" s="10"/>
      <c r="D471" s="10"/>
      <c r="E471" s="10"/>
      <c r="F471" s="10"/>
      <c r="G471" s="10"/>
      <c r="H471" s="10"/>
      <c r="I471" s="51"/>
      <c r="J471" s="52"/>
      <c r="K471" s="10"/>
      <c r="L471" s="52"/>
      <c r="M471" s="10"/>
      <c r="N471" s="53"/>
      <c r="O471" s="10"/>
      <c r="P471" s="10"/>
      <c r="Q471" s="51"/>
      <c r="R471" s="51"/>
      <c r="S471" s="51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</row>
    <row r="472" spans="1:292">
      <c r="A472" s="10"/>
      <c r="B472" s="10"/>
      <c r="C472" s="10"/>
      <c r="D472" s="10"/>
      <c r="E472" s="10"/>
      <c r="F472" s="10"/>
      <c r="G472" s="10"/>
      <c r="H472" s="10"/>
      <c r="I472" s="51"/>
      <c r="J472" s="52"/>
      <c r="K472" s="10"/>
      <c r="L472" s="52"/>
      <c r="M472" s="10"/>
      <c r="N472" s="53"/>
      <c r="O472" s="10"/>
      <c r="P472" s="10"/>
      <c r="Q472" s="51"/>
      <c r="R472" s="51"/>
      <c r="S472" s="51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</row>
    <row r="473" spans="1:292">
      <c r="A473" s="10"/>
      <c r="B473" s="10"/>
      <c r="C473" s="10"/>
      <c r="D473" s="10"/>
      <c r="E473" s="10"/>
      <c r="F473" s="10"/>
      <c r="G473" s="10"/>
      <c r="H473" s="10"/>
      <c r="I473" s="51"/>
      <c r="J473" s="52"/>
      <c r="K473" s="10"/>
      <c r="L473" s="52"/>
      <c r="M473" s="10"/>
      <c r="N473" s="53"/>
      <c r="O473" s="10"/>
      <c r="P473" s="10"/>
      <c r="Q473" s="51"/>
      <c r="R473" s="51"/>
      <c r="S473" s="51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</row>
    <row r="474" spans="1:292">
      <c r="A474" s="10"/>
      <c r="B474" s="10"/>
      <c r="C474" s="10"/>
      <c r="D474" s="10"/>
      <c r="E474" s="10"/>
      <c r="F474" s="10"/>
      <c r="G474" s="10"/>
      <c r="H474" s="10"/>
      <c r="I474" s="51"/>
      <c r="J474" s="52"/>
      <c r="K474" s="10"/>
      <c r="L474" s="52"/>
      <c r="M474" s="10"/>
      <c r="N474" s="53"/>
      <c r="O474" s="10"/>
      <c r="P474" s="10"/>
      <c r="Q474" s="51"/>
      <c r="R474" s="51"/>
      <c r="S474" s="51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</row>
    <row r="475" spans="1:292">
      <c r="A475" s="10"/>
      <c r="B475" s="10"/>
      <c r="C475" s="10"/>
      <c r="D475" s="10"/>
      <c r="E475" s="10"/>
      <c r="F475" s="10"/>
      <c r="G475" s="10"/>
      <c r="H475" s="10"/>
      <c r="I475" s="51"/>
      <c r="J475" s="52"/>
      <c r="K475" s="10"/>
      <c r="L475" s="52"/>
      <c r="M475" s="10"/>
      <c r="N475" s="53"/>
      <c r="O475" s="10"/>
      <c r="P475" s="10"/>
      <c r="Q475" s="51"/>
      <c r="R475" s="51"/>
      <c r="S475" s="51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</row>
    <row r="476" spans="1:292">
      <c r="A476" s="10"/>
      <c r="B476" s="10"/>
      <c r="C476" s="10"/>
      <c r="D476" s="10"/>
      <c r="E476" s="10"/>
      <c r="F476" s="10"/>
      <c r="G476" s="10"/>
      <c r="H476" s="10"/>
      <c r="I476" s="51"/>
      <c r="J476" s="52"/>
      <c r="K476" s="10"/>
      <c r="L476" s="52"/>
      <c r="M476" s="10"/>
      <c r="N476" s="53"/>
      <c r="O476" s="10"/>
      <c r="P476" s="10"/>
      <c r="Q476" s="51"/>
      <c r="R476" s="51"/>
      <c r="S476" s="51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</row>
    <row r="477" spans="1:292">
      <c r="A477" s="10"/>
      <c r="B477" s="10"/>
      <c r="C477" s="10"/>
      <c r="D477" s="10"/>
      <c r="E477" s="10"/>
      <c r="F477" s="10"/>
      <c r="G477" s="10"/>
      <c r="H477" s="10"/>
      <c r="I477" s="51"/>
      <c r="J477" s="52"/>
      <c r="K477" s="10"/>
      <c r="L477" s="52"/>
      <c r="M477" s="10"/>
      <c r="N477" s="53"/>
      <c r="O477" s="10"/>
      <c r="P477" s="10"/>
      <c r="Q477" s="51"/>
      <c r="R477" s="51"/>
      <c r="S477" s="51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</row>
    <row r="478" spans="1:292">
      <c r="A478" s="10"/>
      <c r="B478" s="10"/>
      <c r="C478" s="10"/>
      <c r="D478" s="10"/>
      <c r="E478" s="10"/>
      <c r="F478" s="10"/>
      <c r="G478" s="10"/>
      <c r="H478" s="10"/>
      <c r="I478" s="51"/>
      <c r="J478" s="52"/>
      <c r="K478" s="10"/>
      <c r="L478" s="52"/>
      <c r="M478" s="10"/>
      <c r="N478" s="53"/>
      <c r="O478" s="10"/>
      <c r="P478" s="10"/>
      <c r="Q478" s="51"/>
      <c r="R478" s="51"/>
      <c r="S478" s="51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</row>
    <row r="479" spans="1:292">
      <c r="A479" s="10"/>
      <c r="B479" s="10"/>
      <c r="C479" s="10"/>
      <c r="D479" s="10"/>
      <c r="E479" s="10"/>
      <c r="F479" s="10"/>
      <c r="G479" s="10"/>
      <c r="H479" s="10"/>
      <c r="I479" s="51"/>
      <c r="J479" s="52"/>
      <c r="K479" s="10"/>
      <c r="L479" s="52"/>
      <c r="M479" s="10"/>
      <c r="N479" s="53"/>
      <c r="O479" s="10"/>
      <c r="P479" s="10"/>
      <c r="Q479" s="51"/>
      <c r="R479" s="51"/>
      <c r="S479" s="51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  <c r="JW479" s="10"/>
      <c r="JX479" s="10"/>
      <c r="JY479" s="10"/>
      <c r="JZ479" s="10"/>
      <c r="KA479" s="10"/>
      <c r="KB479" s="10"/>
      <c r="KC479" s="10"/>
      <c r="KD479" s="10"/>
      <c r="KE479" s="10"/>
      <c r="KF479" s="10"/>
    </row>
    <row r="480" spans="1:292">
      <c r="A480" s="10"/>
      <c r="B480" s="10"/>
      <c r="C480" s="10"/>
      <c r="D480" s="10"/>
      <c r="E480" s="10"/>
      <c r="F480" s="10"/>
      <c r="G480" s="10"/>
      <c r="H480" s="10"/>
      <c r="I480" s="51"/>
      <c r="J480" s="52"/>
      <c r="K480" s="10"/>
      <c r="L480" s="52"/>
      <c r="M480" s="10"/>
      <c r="N480" s="53"/>
      <c r="O480" s="10"/>
      <c r="P480" s="10"/>
      <c r="Q480" s="51"/>
      <c r="R480" s="51"/>
      <c r="S480" s="51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</row>
    <row r="481" spans="1:292">
      <c r="A481" s="10"/>
      <c r="B481" s="10"/>
      <c r="C481" s="10"/>
      <c r="D481" s="10"/>
      <c r="E481" s="10"/>
      <c r="F481" s="10"/>
      <c r="G481" s="10"/>
      <c r="H481" s="10"/>
      <c r="I481" s="51"/>
      <c r="J481" s="52"/>
      <c r="K481" s="10"/>
      <c r="L481" s="52"/>
      <c r="M481" s="10"/>
      <c r="N481" s="53"/>
      <c r="O481" s="10"/>
      <c r="P481" s="10"/>
      <c r="Q481" s="51"/>
      <c r="R481" s="51"/>
      <c r="S481" s="51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</row>
    <row r="482" spans="1:292">
      <c r="A482" s="10"/>
      <c r="B482" s="10"/>
      <c r="C482" s="10"/>
      <c r="D482" s="10"/>
      <c r="E482" s="10"/>
      <c r="F482" s="10"/>
      <c r="G482" s="10"/>
      <c r="H482" s="10"/>
      <c r="I482" s="51"/>
      <c r="J482" s="52"/>
      <c r="K482" s="10"/>
      <c r="L482" s="52"/>
      <c r="M482" s="10"/>
      <c r="N482" s="53"/>
      <c r="O482" s="10"/>
      <c r="P482" s="10"/>
      <c r="Q482" s="51"/>
      <c r="R482" s="51"/>
      <c r="S482" s="51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  <c r="JW482" s="10"/>
      <c r="JX482" s="10"/>
      <c r="JY482" s="10"/>
      <c r="JZ482" s="10"/>
      <c r="KA482" s="10"/>
      <c r="KB482" s="10"/>
      <c r="KC482" s="10"/>
      <c r="KD482" s="10"/>
      <c r="KE482" s="10"/>
      <c r="KF482" s="10"/>
    </row>
    <row r="483" spans="1:292">
      <c r="A483" s="10"/>
      <c r="B483" s="10"/>
      <c r="C483" s="10"/>
      <c r="D483" s="10"/>
      <c r="E483" s="10"/>
      <c r="F483" s="10"/>
      <c r="G483" s="10"/>
      <c r="H483" s="10"/>
      <c r="I483" s="51"/>
      <c r="J483" s="52"/>
      <c r="K483" s="10"/>
      <c r="L483" s="52"/>
      <c r="M483" s="10"/>
      <c r="N483" s="53"/>
      <c r="O483" s="10"/>
      <c r="P483" s="10"/>
      <c r="Q483" s="51"/>
      <c r="R483" s="51"/>
      <c r="S483" s="51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</row>
    <row r="484" spans="1:292">
      <c r="A484" s="10"/>
      <c r="B484" s="10"/>
      <c r="C484" s="10"/>
      <c r="D484" s="10"/>
      <c r="E484" s="10"/>
      <c r="F484" s="10"/>
      <c r="G484" s="10"/>
      <c r="H484" s="10"/>
      <c r="I484" s="51"/>
      <c r="J484" s="52"/>
      <c r="K484" s="10"/>
      <c r="L484" s="52"/>
      <c r="M484" s="10"/>
      <c r="N484" s="53"/>
      <c r="O484" s="10"/>
      <c r="P484" s="10"/>
      <c r="Q484" s="51"/>
      <c r="R484" s="51"/>
      <c r="S484" s="51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  <c r="JW484" s="10"/>
      <c r="JX484" s="10"/>
      <c r="JY484" s="10"/>
      <c r="JZ484" s="10"/>
      <c r="KA484" s="10"/>
      <c r="KB484" s="10"/>
      <c r="KC484" s="10"/>
      <c r="KD484" s="10"/>
      <c r="KE484" s="10"/>
      <c r="KF484" s="10"/>
    </row>
    <row r="485" spans="1:292">
      <c r="A485" s="10"/>
      <c r="B485" s="10"/>
      <c r="C485" s="10"/>
      <c r="D485" s="10"/>
      <c r="E485" s="10"/>
      <c r="F485" s="10"/>
      <c r="G485" s="10"/>
      <c r="H485" s="10"/>
      <c r="I485" s="51"/>
      <c r="J485" s="52"/>
      <c r="K485" s="10"/>
      <c r="L485" s="52"/>
      <c r="M485" s="10"/>
      <c r="N485" s="53"/>
      <c r="O485" s="10"/>
      <c r="P485" s="10"/>
      <c r="Q485" s="51"/>
      <c r="R485" s="51"/>
      <c r="S485" s="51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</row>
    <row r="486" spans="1:292">
      <c r="A486" s="10"/>
      <c r="B486" s="10"/>
      <c r="C486" s="10"/>
      <c r="D486" s="10"/>
      <c r="E486" s="10"/>
      <c r="F486" s="10"/>
      <c r="G486" s="10"/>
      <c r="H486" s="10"/>
      <c r="I486" s="51"/>
      <c r="J486" s="52"/>
      <c r="K486" s="10"/>
      <c r="L486" s="52"/>
      <c r="M486" s="10"/>
      <c r="N486" s="53"/>
      <c r="O486" s="10"/>
      <c r="P486" s="10"/>
      <c r="Q486" s="51"/>
      <c r="R486" s="51"/>
      <c r="S486" s="51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</row>
    <row r="487" spans="1:292">
      <c r="A487" s="10"/>
      <c r="B487" s="10"/>
      <c r="C487" s="10"/>
      <c r="D487" s="10"/>
      <c r="E487" s="10"/>
      <c r="F487" s="10"/>
      <c r="G487" s="10"/>
      <c r="H487" s="10"/>
      <c r="I487" s="51"/>
      <c r="J487" s="52"/>
      <c r="K487" s="10"/>
      <c r="L487" s="52"/>
      <c r="M487" s="10"/>
      <c r="N487" s="53"/>
      <c r="O487" s="10"/>
      <c r="P487" s="10"/>
      <c r="Q487" s="51"/>
      <c r="R487" s="51"/>
      <c r="S487" s="51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/>
      <c r="JZ487" s="10"/>
      <c r="KA487" s="10"/>
      <c r="KB487" s="10"/>
      <c r="KC487" s="10"/>
      <c r="KD487" s="10"/>
      <c r="KE487" s="10"/>
      <c r="KF487" s="10"/>
    </row>
    <row r="488" spans="1:292">
      <c r="A488" s="10"/>
      <c r="B488" s="10"/>
      <c r="C488" s="10"/>
      <c r="D488" s="10"/>
      <c r="E488" s="10"/>
      <c r="F488" s="10"/>
      <c r="G488" s="10"/>
      <c r="H488" s="10"/>
      <c r="I488" s="51"/>
      <c r="J488" s="52"/>
      <c r="K488" s="10"/>
      <c r="L488" s="52"/>
      <c r="M488" s="10"/>
      <c r="N488" s="53"/>
      <c r="O488" s="10"/>
      <c r="P488" s="10"/>
      <c r="Q488" s="51"/>
      <c r="R488" s="51"/>
      <c r="S488" s="51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</row>
    <row r="489" spans="1:292">
      <c r="A489" s="10"/>
      <c r="B489" s="10"/>
      <c r="C489" s="10"/>
      <c r="D489" s="10"/>
      <c r="E489" s="10"/>
      <c r="F489" s="10"/>
      <c r="G489" s="10"/>
      <c r="H489" s="10"/>
      <c r="I489" s="51"/>
      <c r="J489" s="52"/>
      <c r="K489" s="10"/>
      <c r="L489" s="52"/>
      <c r="M489" s="10"/>
      <c r="N489" s="53"/>
      <c r="O489" s="10"/>
      <c r="P489" s="10"/>
      <c r="Q489" s="51"/>
      <c r="R489" s="51"/>
      <c r="S489" s="51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</row>
    <row r="490" spans="1:292">
      <c r="A490" s="10"/>
      <c r="B490" s="10"/>
      <c r="C490" s="10"/>
      <c r="D490" s="10"/>
      <c r="E490" s="10"/>
      <c r="F490" s="10"/>
      <c r="G490" s="10"/>
      <c r="H490" s="10"/>
      <c r="I490" s="51"/>
      <c r="J490" s="52"/>
      <c r="K490" s="10"/>
      <c r="L490" s="52"/>
      <c r="M490" s="10"/>
      <c r="N490" s="53"/>
      <c r="O490" s="10"/>
      <c r="P490" s="10"/>
      <c r="Q490" s="51"/>
      <c r="R490" s="51"/>
      <c r="S490" s="51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</row>
    <row r="491" spans="1:292">
      <c r="A491" s="10"/>
      <c r="B491" s="10"/>
      <c r="C491" s="10"/>
      <c r="D491" s="10"/>
      <c r="E491" s="10"/>
      <c r="F491" s="10"/>
      <c r="G491" s="10"/>
      <c r="H491" s="10"/>
      <c r="I491" s="51"/>
      <c r="J491" s="52"/>
      <c r="K491" s="10"/>
      <c r="L491" s="52"/>
      <c r="M491" s="10"/>
      <c r="N491" s="53"/>
      <c r="O491" s="10"/>
      <c r="P491" s="10"/>
      <c r="Q491" s="51"/>
      <c r="R491" s="51"/>
      <c r="S491" s="51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</row>
    <row r="492" spans="1:292">
      <c r="A492" s="10"/>
      <c r="B492" s="10"/>
      <c r="C492" s="10"/>
      <c r="D492" s="10"/>
      <c r="E492" s="10"/>
      <c r="F492" s="10"/>
      <c r="G492" s="10"/>
      <c r="H492" s="10"/>
      <c r="I492" s="51"/>
      <c r="J492" s="52"/>
      <c r="K492" s="10"/>
      <c r="L492" s="52"/>
      <c r="M492" s="10"/>
      <c r="N492" s="53"/>
      <c r="O492" s="10"/>
      <c r="P492" s="10"/>
      <c r="Q492" s="51"/>
      <c r="R492" s="51"/>
      <c r="S492" s="51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</row>
    <row r="493" spans="1:292">
      <c r="A493" s="10"/>
      <c r="B493" s="10"/>
      <c r="C493" s="10"/>
      <c r="D493" s="10"/>
      <c r="E493" s="10"/>
      <c r="F493" s="10"/>
      <c r="G493" s="10"/>
      <c r="H493" s="10"/>
      <c r="I493" s="51"/>
      <c r="J493" s="52"/>
      <c r="K493" s="10"/>
      <c r="L493" s="52"/>
      <c r="M493" s="10"/>
      <c r="N493" s="53"/>
      <c r="O493" s="10"/>
      <c r="P493" s="10"/>
      <c r="Q493" s="51"/>
      <c r="R493" s="51"/>
      <c r="S493" s="51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</row>
    <row r="494" spans="1:292">
      <c r="A494" s="10"/>
      <c r="B494" s="10"/>
      <c r="C494" s="10"/>
      <c r="D494" s="10"/>
      <c r="E494" s="10"/>
      <c r="F494" s="10"/>
      <c r="G494" s="10"/>
      <c r="H494" s="10"/>
      <c r="I494" s="51"/>
      <c r="J494" s="52"/>
      <c r="K494" s="10"/>
      <c r="L494" s="52"/>
      <c r="M494" s="10"/>
      <c r="N494" s="53"/>
      <c r="O494" s="10"/>
      <c r="P494" s="10"/>
      <c r="Q494" s="51"/>
      <c r="R494" s="51"/>
      <c r="S494" s="51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  <c r="JW494" s="10"/>
      <c r="JX494" s="10"/>
      <c r="JY494" s="10"/>
      <c r="JZ494" s="10"/>
      <c r="KA494" s="10"/>
      <c r="KB494" s="10"/>
      <c r="KC494" s="10"/>
      <c r="KD494" s="10"/>
      <c r="KE494" s="10"/>
      <c r="KF494" s="10"/>
    </row>
    <row r="495" spans="1:292">
      <c r="A495" s="10"/>
      <c r="B495" s="10"/>
      <c r="C495" s="10"/>
      <c r="D495" s="10"/>
      <c r="E495" s="10"/>
      <c r="F495" s="10"/>
      <c r="G495" s="10"/>
      <c r="H495" s="10"/>
      <c r="I495" s="51"/>
      <c r="J495" s="52"/>
      <c r="K495" s="10"/>
      <c r="L495" s="52"/>
      <c r="M495" s="10"/>
      <c r="N495" s="53"/>
      <c r="O495" s="10"/>
      <c r="P495" s="10"/>
      <c r="Q495" s="51"/>
      <c r="R495" s="51"/>
      <c r="S495" s="51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  <c r="JW495" s="10"/>
      <c r="JX495" s="10"/>
      <c r="JY495" s="10"/>
      <c r="JZ495" s="10"/>
      <c r="KA495" s="10"/>
      <c r="KB495" s="10"/>
      <c r="KC495" s="10"/>
      <c r="KD495" s="10"/>
      <c r="KE495" s="10"/>
      <c r="KF495" s="10"/>
    </row>
    <row r="496" spans="1:292">
      <c r="A496" s="10"/>
      <c r="B496" s="10"/>
      <c r="C496" s="10"/>
      <c r="D496" s="10"/>
      <c r="E496" s="10"/>
      <c r="F496" s="10"/>
      <c r="G496" s="10"/>
      <c r="H496" s="10"/>
      <c r="I496" s="51"/>
      <c r="J496" s="52"/>
      <c r="K496" s="10"/>
      <c r="L496" s="52"/>
      <c r="M496" s="10"/>
      <c r="N496" s="53"/>
      <c r="O496" s="10"/>
      <c r="P496" s="10"/>
      <c r="Q496" s="51"/>
      <c r="R496" s="51"/>
      <c r="S496" s="51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  <c r="JW496" s="10"/>
      <c r="JX496" s="10"/>
      <c r="JY496" s="10"/>
      <c r="JZ496" s="10"/>
      <c r="KA496" s="10"/>
      <c r="KB496" s="10"/>
      <c r="KC496" s="10"/>
      <c r="KD496" s="10"/>
      <c r="KE496" s="10"/>
      <c r="KF496" s="10"/>
    </row>
    <row r="497" spans="1:292">
      <c r="A497" s="10"/>
      <c r="B497" s="10"/>
      <c r="C497" s="10"/>
      <c r="D497" s="10"/>
      <c r="E497" s="10"/>
      <c r="F497" s="10"/>
      <c r="G497" s="10"/>
      <c r="H497" s="10"/>
      <c r="I497" s="51"/>
      <c r="J497" s="52"/>
      <c r="K497" s="10"/>
      <c r="L497" s="52"/>
      <c r="M497" s="10"/>
      <c r="N497" s="53"/>
      <c r="O497" s="10"/>
      <c r="P497" s="10"/>
      <c r="Q497" s="51"/>
      <c r="R497" s="51"/>
      <c r="S497" s="51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  <c r="JW497" s="10"/>
      <c r="JX497" s="10"/>
      <c r="JY497" s="10"/>
      <c r="JZ497" s="10"/>
      <c r="KA497" s="10"/>
      <c r="KB497" s="10"/>
      <c r="KC497" s="10"/>
      <c r="KD497" s="10"/>
      <c r="KE497" s="10"/>
      <c r="KF497" s="10"/>
    </row>
    <row r="498" spans="1:292">
      <c r="A498" s="10"/>
      <c r="B498" s="10"/>
      <c r="C498" s="10"/>
      <c r="D498" s="10"/>
      <c r="E498" s="10"/>
      <c r="F498" s="10"/>
      <c r="G498" s="10"/>
      <c r="H498" s="10"/>
      <c r="I498" s="51"/>
      <c r="J498" s="52"/>
      <c r="K498" s="10"/>
      <c r="L498" s="52"/>
      <c r="M498" s="10"/>
      <c r="N498" s="53"/>
      <c r="O498" s="10"/>
      <c r="P498" s="10"/>
      <c r="Q498" s="51"/>
      <c r="R498" s="51"/>
      <c r="S498" s="51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  <c r="JW498" s="10"/>
      <c r="JX498" s="10"/>
      <c r="JY498" s="10"/>
      <c r="JZ498" s="10"/>
      <c r="KA498" s="10"/>
      <c r="KB498" s="10"/>
      <c r="KC498" s="10"/>
      <c r="KD498" s="10"/>
      <c r="KE498" s="10"/>
      <c r="KF498" s="10"/>
    </row>
    <row r="499" spans="1:292">
      <c r="A499" s="10"/>
      <c r="B499" s="10"/>
      <c r="C499" s="10"/>
      <c r="D499" s="10"/>
      <c r="E499" s="10"/>
      <c r="F499" s="10"/>
      <c r="G499" s="10"/>
      <c r="H499" s="10"/>
      <c r="I499" s="51"/>
      <c r="J499" s="52"/>
      <c r="K499" s="10"/>
      <c r="L499" s="52"/>
      <c r="M499" s="10"/>
      <c r="N499" s="53"/>
      <c r="O499" s="10"/>
      <c r="P499" s="10"/>
      <c r="Q499" s="51"/>
      <c r="R499" s="51"/>
      <c r="S499" s="51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</row>
    <row r="500" spans="1:292">
      <c r="A500" s="10"/>
      <c r="B500" s="10"/>
      <c r="C500" s="10"/>
      <c r="D500" s="10"/>
      <c r="E500" s="10"/>
      <c r="F500" s="10"/>
      <c r="G500" s="10"/>
      <c r="H500" s="10"/>
      <c r="I500" s="51"/>
      <c r="J500" s="52"/>
      <c r="K500" s="10"/>
      <c r="L500" s="52"/>
      <c r="M500" s="10"/>
      <c r="N500" s="53"/>
      <c r="O500" s="10"/>
      <c r="P500" s="10"/>
      <c r="Q500" s="51"/>
      <c r="R500" s="51"/>
      <c r="S500" s="51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</row>
    <row r="501" spans="1:292">
      <c r="A501" s="10"/>
      <c r="B501" s="10"/>
      <c r="C501" s="10"/>
      <c r="D501" s="10"/>
      <c r="E501" s="10"/>
      <c r="F501" s="10"/>
      <c r="G501" s="10"/>
      <c r="H501" s="10"/>
      <c r="I501" s="51"/>
      <c r="J501" s="52"/>
      <c r="K501" s="10"/>
      <c r="L501" s="52"/>
      <c r="M501" s="10"/>
      <c r="N501" s="53"/>
      <c r="O501" s="10"/>
      <c r="P501" s="10"/>
      <c r="Q501" s="51"/>
      <c r="R501" s="51"/>
      <c r="S501" s="51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  <c r="JW501" s="10"/>
      <c r="JX501" s="10"/>
      <c r="JY501" s="10"/>
      <c r="JZ501" s="10"/>
      <c r="KA501" s="10"/>
      <c r="KB501" s="10"/>
      <c r="KC501" s="10"/>
      <c r="KD501" s="10"/>
      <c r="KE501" s="10"/>
      <c r="KF501" s="10"/>
    </row>
    <row r="502" spans="1:292">
      <c r="A502" s="10"/>
      <c r="B502" s="10"/>
      <c r="C502" s="10"/>
      <c r="D502" s="10"/>
      <c r="E502" s="10"/>
      <c r="F502" s="10"/>
      <c r="G502" s="10"/>
      <c r="H502" s="10"/>
      <c r="I502" s="51"/>
      <c r="J502" s="52"/>
      <c r="K502" s="10"/>
      <c r="L502" s="52"/>
      <c r="M502" s="10"/>
      <c r="N502" s="53"/>
      <c r="O502" s="10"/>
      <c r="P502" s="10"/>
      <c r="Q502" s="51"/>
      <c r="R502" s="51"/>
      <c r="S502" s="51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  <c r="JW502" s="10"/>
      <c r="JX502" s="10"/>
      <c r="JY502" s="10"/>
      <c r="JZ502" s="10"/>
      <c r="KA502" s="10"/>
      <c r="KB502" s="10"/>
      <c r="KC502" s="10"/>
      <c r="KD502" s="10"/>
      <c r="KE502" s="10"/>
      <c r="KF502" s="10"/>
    </row>
    <row r="503" spans="1:292">
      <c r="A503" s="10"/>
      <c r="B503" s="10"/>
      <c r="C503" s="10"/>
      <c r="D503" s="10"/>
      <c r="E503" s="10"/>
      <c r="F503" s="10"/>
      <c r="G503" s="10"/>
      <c r="H503" s="10"/>
      <c r="I503" s="51"/>
      <c r="J503" s="52"/>
      <c r="K503" s="10"/>
      <c r="L503" s="52"/>
      <c r="M503" s="10"/>
      <c r="N503" s="53"/>
      <c r="O503" s="10"/>
      <c r="P503" s="10"/>
      <c r="Q503" s="51"/>
      <c r="R503" s="51"/>
      <c r="S503" s="51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</row>
    <row r="504" spans="1:292">
      <c r="A504" s="10"/>
      <c r="B504" s="10"/>
      <c r="C504" s="10"/>
      <c r="D504" s="10"/>
      <c r="E504" s="10"/>
      <c r="F504" s="10"/>
      <c r="G504" s="10"/>
      <c r="H504" s="10"/>
      <c r="I504" s="51"/>
      <c r="J504" s="52"/>
      <c r="K504" s="10"/>
      <c r="L504" s="52"/>
      <c r="M504" s="10"/>
      <c r="N504" s="53"/>
      <c r="O504" s="10"/>
      <c r="P504" s="10"/>
      <c r="Q504" s="51"/>
      <c r="R504" s="51"/>
      <c r="S504" s="51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  <c r="JW504" s="10"/>
      <c r="JX504" s="10"/>
      <c r="JY504" s="10"/>
      <c r="JZ504" s="10"/>
      <c r="KA504" s="10"/>
      <c r="KB504" s="10"/>
      <c r="KC504" s="10"/>
      <c r="KD504" s="10"/>
      <c r="KE504" s="10"/>
      <c r="KF504" s="10"/>
    </row>
    <row r="505" spans="1:292">
      <c r="A505" s="10"/>
      <c r="B505" s="10"/>
      <c r="C505" s="10"/>
      <c r="D505" s="10"/>
      <c r="E505" s="10"/>
      <c r="F505" s="10"/>
      <c r="G505" s="10"/>
      <c r="H505" s="10"/>
      <c r="I505" s="51"/>
      <c r="J505" s="52"/>
      <c r="K505" s="10"/>
      <c r="L505" s="52"/>
      <c r="M505" s="10"/>
      <c r="N505" s="53"/>
      <c r="O505" s="10"/>
      <c r="P505" s="10"/>
      <c r="Q505" s="51"/>
      <c r="R505" s="51"/>
      <c r="S505" s="51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</row>
    <row r="506" spans="1:292">
      <c r="A506" s="10"/>
      <c r="B506" s="10"/>
      <c r="C506" s="10"/>
      <c r="D506" s="10"/>
      <c r="E506" s="10"/>
      <c r="F506" s="10"/>
      <c r="G506" s="10"/>
      <c r="H506" s="10"/>
      <c r="I506" s="51"/>
      <c r="J506" s="52"/>
      <c r="K506" s="10"/>
      <c r="L506" s="52"/>
      <c r="M506" s="10"/>
      <c r="N506" s="53"/>
      <c r="O506" s="10"/>
      <c r="P506" s="10"/>
      <c r="Q506" s="51"/>
      <c r="R506" s="51"/>
      <c r="S506" s="51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</row>
    <row r="507" spans="1:292">
      <c r="A507" s="10"/>
      <c r="B507" s="10"/>
      <c r="C507" s="10"/>
      <c r="D507" s="10"/>
      <c r="E507" s="10"/>
      <c r="F507" s="10"/>
      <c r="G507" s="10"/>
      <c r="H507" s="10"/>
      <c r="I507" s="51"/>
      <c r="J507" s="52"/>
      <c r="K507" s="10"/>
      <c r="L507" s="52"/>
      <c r="M507" s="10"/>
      <c r="N507" s="53"/>
      <c r="O507" s="10"/>
      <c r="P507" s="10"/>
      <c r="Q507" s="51"/>
      <c r="R507" s="51"/>
      <c r="S507" s="51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</row>
    <row r="508" spans="1:292">
      <c r="A508" s="10"/>
      <c r="B508" s="10"/>
      <c r="C508" s="10"/>
      <c r="D508" s="10"/>
      <c r="E508" s="10"/>
      <c r="F508" s="10"/>
      <c r="G508" s="10"/>
      <c r="H508" s="10"/>
      <c r="I508" s="51"/>
      <c r="J508" s="52"/>
      <c r="K508" s="10"/>
      <c r="L508" s="52"/>
      <c r="M508" s="10"/>
      <c r="N508" s="53"/>
      <c r="O508" s="10"/>
      <c r="P508" s="10"/>
      <c r="Q508" s="51"/>
      <c r="R508" s="51"/>
      <c r="S508" s="51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  <c r="JW508" s="10"/>
      <c r="JX508" s="10"/>
      <c r="JY508" s="10"/>
      <c r="JZ508" s="10"/>
      <c r="KA508" s="10"/>
      <c r="KB508" s="10"/>
      <c r="KC508" s="10"/>
      <c r="KD508" s="10"/>
      <c r="KE508" s="10"/>
      <c r="KF508" s="10"/>
    </row>
    <row r="509" spans="1:292">
      <c r="A509" s="10"/>
      <c r="B509" s="10"/>
      <c r="C509" s="10"/>
      <c r="D509" s="10"/>
      <c r="E509" s="10"/>
      <c r="F509" s="10"/>
      <c r="G509" s="10"/>
      <c r="H509" s="10"/>
      <c r="I509" s="51"/>
      <c r="J509" s="52"/>
      <c r="K509" s="10"/>
      <c r="L509" s="52"/>
      <c r="M509" s="10"/>
      <c r="N509" s="53"/>
      <c r="O509" s="10"/>
      <c r="P509" s="10"/>
      <c r="Q509" s="51"/>
      <c r="R509" s="51"/>
      <c r="S509" s="51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  <c r="JW509" s="10"/>
      <c r="JX509" s="10"/>
      <c r="JY509" s="10"/>
      <c r="JZ509" s="10"/>
      <c r="KA509" s="10"/>
      <c r="KB509" s="10"/>
      <c r="KC509" s="10"/>
      <c r="KD509" s="10"/>
      <c r="KE509" s="10"/>
      <c r="KF509" s="10"/>
    </row>
    <row r="510" spans="1:292">
      <c r="A510" s="10"/>
      <c r="B510" s="10"/>
      <c r="C510" s="10"/>
      <c r="D510" s="10"/>
      <c r="E510" s="10"/>
      <c r="F510" s="10"/>
      <c r="G510" s="10"/>
      <c r="H510" s="10"/>
      <c r="I510" s="51"/>
      <c r="J510" s="52"/>
      <c r="K510" s="10"/>
      <c r="L510" s="52"/>
      <c r="M510" s="10"/>
      <c r="N510" s="53"/>
      <c r="O510" s="10"/>
      <c r="P510" s="10"/>
      <c r="Q510" s="51"/>
      <c r="R510" s="51"/>
      <c r="S510" s="51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  <c r="JW510" s="10"/>
      <c r="JX510" s="10"/>
      <c r="JY510" s="10"/>
      <c r="JZ510" s="10"/>
      <c r="KA510" s="10"/>
      <c r="KB510" s="10"/>
      <c r="KC510" s="10"/>
      <c r="KD510" s="10"/>
      <c r="KE510" s="10"/>
      <c r="KF510" s="10"/>
    </row>
    <row r="511" spans="1:292">
      <c r="A511" s="10"/>
      <c r="B511" s="10"/>
      <c r="C511" s="10"/>
      <c r="D511" s="10"/>
      <c r="E511" s="10"/>
      <c r="F511" s="10"/>
      <c r="G511" s="10"/>
      <c r="H511" s="10"/>
      <c r="I511" s="51"/>
      <c r="J511" s="52"/>
      <c r="K511" s="10"/>
      <c r="L511" s="52"/>
      <c r="M511" s="10"/>
      <c r="N511" s="53"/>
      <c r="O511" s="10"/>
      <c r="P511" s="10"/>
      <c r="Q511" s="51"/>
      <c r="R511" s="51"/>
      <c r="S511" s="51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</row>
    <row r="512" spans="1:292">
      <c r="A512" s="10"/>
      <c r="B512" s="10"/>
      <c r="C512" s="10"/>
      <c r="D512" s="10"/>
      <c r="E512" s="10"/>
      <c r="F512" s="10"/>
      <c r="G512" s="10"/>
      <c r="H512" s="10"/>
      <c r="I512" s="51"/>
      <c r="J512" s="52"/>
      <c r="K512" s="10"/>
      <c r="L512" s="52"/>
      <c r="M512" s="10"/>
      <c r="N512" s="53"/>
      <c r="O512" s="10"/>
      <c r="P512" s="10"/>
      <c r="Q512" s="51"/>
      <c r="R512" s="51"/>
      <c r="S512" s="51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  <c r="JW512" s="10"/>
      <c r="JX512" s="10"/>
      <c r="JY512" s="10"/>
      <c r="JZ512" s="10"/>
      <c r="KA512" s="10"/>
      <c r="KB512" s="10"/>
      <c r="KC512" s="10"/>
      <c r="KD512" s="10"/>
      <c r="KE512" s="10"/>
      <c r="KF512" s="10"/>
    </row>
    <row r="513" spans="1:292">
      <c r="A513" s="10"/>
      <c r="B513" s="10"/>
      <c r="C513" s="10"/>
      <c r="D513" s="10"/>
      <c r="E513" s="10"/>
      <c r="F513" s="10"/>
      <c r="G513" s="10"/>
      <c r="H513" s="10"/>
      <c r="I513" s="51"/>
      <c r="J513" s="52"/>
      <c r="K513" s="10"/>
      <c r="L513" s="52"/>
      <c r="M513" s="10"/>
      <c r="N513" s="53"/>
      <c r="O513" s="10"/>
      <c r="P513" s="10"/>
      <c r="Q513" s="51"/>
      <c r="R513" s="51"/>
      <c r="S513" s="51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</row>
    <row r="514" spans="1:292">
      <c r="A514" s="10"/>
      <c r="B514" s="10"/>
      <c r="C514" s="10"/>
      <c r="D514" s="10"/>
      <c r="E514" s="10"/>
      <c r="F514" s="10"/>
      <c r="G514" s="10"/>
      <c r="H514" s="10"/>
      <c r="I514" s="51"/>
      <c r="J514" s="52"/>
      <c r="K514" s="10"/>
      <c r="L514" s="52"/>
      <c r="M514" s="10"/>
      <c r="N514" s="53"/>
      <c r="O514" s="10"/>
      <c r="P514" s="10"/>
      <c r="Q514" s="51"/>
      <c r="R514" s="51"/>
      <c r="S514" s="51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  <c r="JW514" s="10"/>
      <c r="JX514" s="10"/>
      <c r="JY514" s="10"/>
      <c r="JZ514" s="10"/>
      <c r="KA514" s="10"/>
      <c r="KB514" s="10"/>
      <c r="KC514" s="10"/>
      <c r="KD514" s="10"/>
      <c r="KE514" s="10"/>
      <c r="KF514" s="10"/>
    </row>
    <row r="515" spans="1:292">
      <c r="A515" s="10"/>
      <c r="B515" s="10"/>
      <c r="C515" s="10"/>
      <c r="D515" s="10"/>
      <c r="E515" s="10"/>
      <c r="F515" s="10"/>
      <c r="G515" s="10"/>
      <c r="H515" s="10"/>
      <c r="I515" s="51"/>
      <c r="J515" s="52"/>
      <c r="K515" s="10"/>
      <c r="L515" s="52"/>
      <c r="M515" s="10"/>
      <c r="N515" s="53"/>
      <c r="O515" s="10"/>
      <c r="P515" s="10"/>
      <c r="Q515" s="51"/>
      <c r="R515" s="51"/>
      <c r="S515" s="51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  <c r="JW515" s="10"/>
      <c r="JX515" s="10"/>
      <c r="JY515" s="10"/>
      <c r="JZ515" s="10"/>
      <c r="KA515" s="10"/>
      <c r="KB515" s="10"/>
      <c r="KC515" s="10"/>
      <c r="KD515" s="10"/>
      <c r="KE515" s="10"/>
      <c r="KF515" s="10"/>
    </row>
    <row r="516" spans="1:292">
      <c r="A516" s="10"/>
      <c r="B516" s="10"/>
      <c r="C516" s="10"/>
      <c r="D516" s="10"/>
      <c r="E516" s="10"/>
      <c r="F516" s="10"/>
      <c r="G516" s="10"/>
      <c r="H516" s="10"/>
      <c r="I516" s="51"/>
      <c r="J516" s="52"/>
      <c r="K516" s="10"/>
      <c r="L516" s="52"/>
      <c r="M516" s="10"/>
      <c r="N516" s="53"/>
      <c r="O516" s="10"/>
      <c r="P516" s="10"/>
      <c r="Q516" s="51"/>
      <c r="R516" s="51"/>
      <c r="S516" s="51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</row>
    <row r="517" spans="1:292">
      <c r="A517" s="10"/>
      <c r="B517" s="10"/>
      <c r="C517" s="10"/>
      <c r="D517" s="10"/>
      <c r="E517" s="10"/>
      <c r="F517" s="10"/>
      <c r="G517" s="10"/>
      <c r="H517" s="10"/>
      <c r="I517" s="51"/>
      <c r="J517" s="52"/>
      <c r="K517" s="10"/>
      <c r="L517" s="52"/>
      <c r="M517" s="10"/>
      <c r="N517" s="53"/>
      <c r="O517" s="10"/>
      <c r="P517" s="10"/>
      <c r="Q517" s="51"/>
      <c r="R517" s="51"/>
      <c r="S517" s="51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</row>
    <row r="518" spans="1:292">
      <c r="A518" s="10"/>
      <c r="B518" s="10"/>
      <c r="C518" s="10"/>
      <c r="D518" s="10"/>
      <c r="E518" s="10"/>
      <c r="F518" s="10"/>
      <c r="G518" s="10"/>
      <c r="H518" s="10"/>
      <c r="I518" s="51"/>
      <c r="J518" s="52"/>
      <c r="K518" s="10"/>
      <c r="L518" s="52"/>
      <c r="M518" s="10"/>
      <c r="N518" s="53"/>
      <c r="O518" s="10"/>
      <c r="P518" s="10"/>
      <c r="Q518" s="51"/>
      <c r="R518" s="51"/>
      <c r="S518" s="51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/>
      <c r="KF518" s="10"/>
    </row>
    <row r="519" spans="1:292">
      <c r="A519" s="10"/>
      <c r="B519" s="10"/>
      <c r="C519" s="10"/>
      <c r="D519" s="10"/>
      <c r="E519" s="10"/>
      <c r="F519" s="10"/>
      <c r="G519" s="10"/>
      <c r="H519" s="10"/>
      <c r="I519" s="51"/>
      <c r="J519" s="52"/>
      <c r="K519" s="10"/>
      <c r="L519" s="52"/>
      <c r="M519" s="10"/>
      <c r="N519" s="53"/>
      <c r="O519" s="10"/>
      <c r="P519" s="10"/>
      <c r="Q519" s="51"/>
      <c r="R519" s="51"/>
      <c r="S519" s="51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  <c r="JW519" s="10"/>
      <c r="JX519" s="10"/>
      <c r="JY519" s="10"/>
      <c r="JZ519" s="10"/>
      <c r="KA519" s="10"/>
      <c r="KB519" s="10"/>
      <c r="KC519" s="10"/>
      <c r="KD519" s="10"/>
      <c r="KE519" s="10"/>
      <c r="KF519" s="10"/>
    </row>
    <row r="520" spans="1:292">
      <c r="A520" s="10"/>
      <c r="B520" s="10"/>
      <c r="C520" s="10"/>
      <c r="D520" s="10"/>
      <c r="E520" s="10"/>
      <c r="F520" s="10"/>
      <c r="G520" s="10"/>
      <c r="H520" s="10"/>
      <c r="I520" s="51"/>
      <c r="J520" s="52"/>
      <c r="K520" s="10"/>
      <c r="L520" s="52"/>
      <c r="M520" s="10"/>
      <c r="N520" s="53"/>
      <c r="O520" s="10"/>
      <c r="P520" s="10"/>
      <c r="Q520" s="51"/>
      <c r="R520" s="51"/>
      <c r="S520" s="51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  <c r="JW520" s="10"/>
      <c r="JX520" s="10"/>
      <c r="JY520" s="10"/>
      <c r="JZ520" s="10"/>
      <c r="KA520" s="10"/>
      <c r="KB520" s="10"/>
      <c r="KC520" s="10"/>
      <c r="KD520" s="10"/>
      <c r="KE520" s="10"/>
      <c r="KF520" s="10"/>
    </row>
    <row r="521" spans="1:292">
      <c r="A521" s="10"/>
      <c r="B521" s="10"/>
      <c r="C521" s="10"/>
      <c r="D521" s="10"/>
      <c r="E521" s="10"/>
      <c r="F521" s="10"/>
      <c r="G521" s="10"/>
      <c r="H521" s="10"/>
      <c r="I521" s="51"/>
      <c r="J521" s="52"/>
      <c r="K521" s="10"/>
      <c r="L521" s="52"/>
      <c r="M521" s="10"/>
      <c r="N521" s="53"/>
      <c r="O521" s="10"/>
      <c r="P521" s="10"/>
      <c r="Q521" s="51"/>
      <c r="R521" s="51"/>
      <c r="S521" s="51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  <c r="JW521" s="10"/>
      <c r="JX521" s="10"/>
      <c r="JY521" s="10"/>
      <c r="JZ521" s="10"/>
      <c r="KA521" s="10"/>
      <c r="KB521" s="10"/>
      <c r="KC521" s="10"/>
      <c r="KD521" s="10"/>
      <c r="KE521" s="10"/>
      <c r="KF521" s="10"/>
    </row>
    <row r="522" spans="1:292">
      <c r="A522" s="10"/>
      <c r="B522" s="10"/>
      <c r="C522" s="10"/>
      <c r="D522" s="10"/>
      <c r="E522" s="10"/>
      <c r="F522" s="10"/>
      <c r="G522" s="10"/>
      <c r="H522" s="10"/>
      <c r="I522" s="51"/>
      <c r="J522" s="52"/>
      <c r="K522" s="10"/>
      <c r="L522" s="52"/>
      <c r="M522" s="10"/>
      <c r="N522" s="53"/>
      <c r="O522" s="10"/>
      <c r="P522" s="10"/>
      <c r="Q522" s="51"/>
      <c r="R522" s="51"/>
      <c r="S522" s="51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  <c r="JW522" s="10"/>
      <c r="JX522" s="10"/>
      <c r="JY522" s="10"/>
      <c r="JZ522" s="10"/>
      <c r="KA522" s="10"/>
      <c r="KB522" s="10"/>
      <c r="KC522" s="10"/>
      <c r="KD522" s="10"/>
      <c r="KE522" s="10"/>
      <c r="KF522" s="10"/>
    </row>
    <row r="523" spans="1:292">
      <c r="A523" s="10"/>
      <c r="B523" s="10"/>
      <c r="C523" s="10"/>
      <c r="D523" s="10"/>
      <c r="E523" s="10"/>
      <c r="F523" s="10"/>
      <c r="G523" s="10"/>
      <c r="H523" s="10"/>
      <c r="I523" s="51"/>
      <c r="J523" s="52"/>
      <c r="K523" s="10"/>
      <c r="L523" s="52"/>
      <c r="M523" s="10"/>
      <c r="N523" s="53"/>
      <c r="O523" s="10"/>
      <c r="P523" s="10"/>
      <c r="Q523" s="51"/>
      <c r="R523" s="51"/>
      <c r="S523" s="51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  <c r="JW523" s="10"/>
      <c r="JX523" s="10"/>
      <c r="JY523" s="10"/>
      <c r="JZ523" s="10"/>
      <c r="KA523" s="10"/>
      <c r="KB523" s="10"/>
      <c r="KC523" s="10"/>
      <c r="KD523" s="10"/>
      <c r="KE523" s="10"/>
      <c r="KF523" s="10"/>
    </row>
    <row r="524" spans="1:292">
      <c r="A524" s="10"/>
      <c r="B524" s="10"/>
      <c r="C524" s="10"/>
      <c r="D524" s="10"/>
      <c r="E524" s="10"/>
      <c r="F524" s="10"/>
      <c r="G524" s="10"/>
      <c r="H524" s="10"/>
      <c r="I524" s="51"/>
      <c r="J524" s="52"/>
      <c r="K524" s="10"/>
      <c r="L524" s="52"/>
      <c r="M524" s="10"/>
      <c r="N524" s="53"/>
      <c r="O524" s="10"/>
      <c r="P524" s="10"/>
      <c r="Q524" s="51"/>
      <c r="R524" s="51"/>
      <c r="S524" s="51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  <c r="JW524" s="10"/>
      <c r="JX524" s="10"/>
      <c r="JY524" s="10"/>
      <c r="JZ524" s="10"/>
      <c r="KA524" s="10"/>
      <c r="KB524" s="10"/>
      <c r="KC524" s="10"/>
      <c r="KD524" s="10"/>
      <c r="KE524" s="10"/>
      <c r="KF524" s="10"/>
    </row>
    <row r="525" spans="1:292">
      <c r="A525" s="10"/>
      <c r="B525" s="10"/>
      <c r="C525" s="10"/>
      <c r="D525" s="10"/>
      <c r="E525" s="10"/>
      <c r="F525" s="10"/>
      <c r="G525" s="10"/>
      <c r="H525" s="10"/>
      <c r="I525" s="51"/>
      <c r="J525" s="52"/>
      <c r="K525" s="10"/>
      <c r="L525" s="52"/>
      <c r="M525" s="10"/>
      <c r="N525" s="53"/>
      <c r="O525" s="10"/>
      <c r="P525" s="10"/>
      <c r="Q525" s="51"/>
      <c r="R525" s="51"/>
      <c r="S525" s="51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  <c r="JW525" s="10"/>
      <c r="JX525" s="10"/>
      <c r="JY525" s="10"/>
      <c r="JZ525" s="10"/>
      <c r="KA525" s="10"/>
      <c r="KB525" s="10"/>
      <c r="KC525" s="10"/>
      <c r="KD525" s="10"/>
      <c r="KE525" s="10"/>
      <c r="KF525" s="10"/>
    </row>
    <row r="526" spans="1:292">
      <c r="A526" s="10"/>
      <c r="B526" s="10"/>
      <c r="C526" s="10"/>
      <c r="D526" s="10"/>
      <c r="E526" s="10"/>
      <c r="F526" s="10"/>
      <c r="G526" s="10"/>
      <c r="H526" s="10"/>
      <c r="I526" s="51"/>
      <c r="J526" s="52"/>
      <c r="K526" s="10"/>
      <c r="L526" s="52"/>
      <c r="M526" s="10"/>
      <c r="N526" s="53"/>
      <c r="O526" s="10"/>
      <c r="P526" s="10"/>
      <c r="Q526" s="51"/>
      <c r="R526" s="51"/>
      <c r="S526" s="51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  <c r="JW526" s="10"/>
      <c r="JX526" s="10"/>
      <c r="JY526" s="10"/>
      <c r="JZ526" s="10"/>
      <c r="KA526" s="10"/>
      <c r="KB526" s="10"/>
      <c r="KC526" s="10"/>
      <c r="KD526" s="10"/>
      <c r="KE526" s="10"/>
      <c r="KF526" s="10"/>
    </row>
    <row r="527" spans="1:292">
      <c r="A527" s="10"/>
      <c r="B527" s="10"/>
      <c r="C527" s="10"/>
      <c r="D527" s="10"/>
      <c r="E527" s="10"/>
      <c r="F527" s="10"/>
      <c r="G527" s="10"/>
      <c r="H527" s="10"/>
      <c r="I527" s="51"/>
      <c r="J527" s="52"/>
      <c r="K527" s="10"/>
      <c r="L527" s="52"/>
      <c r="M527" s="10"/>
      <c r="N527" s="53"/>
      <c r="O527" s="10"/>
      <c r="P527" s="10"/>
      <c r="Q527" s="51"/>
      <c r="R527" s="51"/>
      <c r="S527" s="51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  <c r="JW527" s="10"/>
      <c r="JX527" s="10"/>
      <c r="JY527" s="10"/>
      <c r="JZ527" s="10"/>
      <c r="KA527" s="10"/>
      <c r="KB527" s="10"/>
      <c r="KC527" s="10"/>
      <c r="KD527" s="10"/>
      <c r="KE527" s="10"/>
      <c r="KF527" s="10"/>
    </row>
    <row r="528" spans="1:292">
      <c r="A528" s="10"/>
      <c r="B528" s="10"/>
      <c r="C528" s="10"/>
      <c r="D528" s="10"/>
      <c r="E528" s="10"/>
      <c r="F528" s="10"/>
      <c r="G528" s="10"/>
      <c r="H528" s="10"/>
      <c r="I528" s="51"/>
      <c r="J528" s="52"/>
      <c r="K528" s="10"/>
      <c r="L528" s="52"/>
      <c r="M528" s="10"/>
      <c r="N528" s="53"/>
      <c r="O528" s="10"/>
      <c r="P528" s="10"/>
      <c r="Q528" s="51"/>
      <c r="R528" s="51"/>
      <c r="S528" s="51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  <c r="JW528" s="10"/>
      <c r="JX528" s="10"/>
      <c r="JY528" s="10"/>
      <c r="JZ528" s="10"/>
      <c r="KA528" s="10"/>
      <c r="KB528" s="10"/>
      <c r="KC528" s="10"/>
      <c r="KD528" s="10"/>
      <c r="KE528" s="10"/>
      <c r="KF528" s="10"/>
    </row>
    <row r="529" spans="1:292">
      <c r="A529" s="10"/>
      <c r="B529" s="10"/>
      <c r="C529" s="10"/>
      <c r="D529" s="10"/>
      <c r="E529" s="10"/>
      <c r="F529" s="10"/>
      <c r="G529" s="10"/>
      <c r="H529" s="10"/>
      <c r="I529" s="51"/>
      <c r="J529" s="52"/>
      <c r="K529" s="10"/>
      <c r="L529" s="52"/>
      <c r="M529" s="10"/>
      <c r="N529" s="53"/>
      <c r="O529" s="10"/>
      <c r="P529" s="10"/>
      <c r="Q529" s="51"/>
      <c r="R529" s="51"/>
      <c r="S529" s="51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</row>
    <row r="530" spans="1:292">
      <c r="A530" s="10"/>
      <c r="B530" s="10"/>
      <c r="C530" s="10"/>
      <c r="D530" s="10"/>
      <c r="E530" s="10"/>
      <c r="F530" s="10"/>
      <c r="G530" s="10"/>
      <c r="H530" s="10"/>
      <c r="I530" s="51"/>
      <c r="J530" s="52"/>
      <c r="K530" s="10"/>
      <c r="L530" s="52"/>
      <c r="M530" s="10"/>
      <c r="N530" s="53"/>
      <c r="O530" s="10"/>
      <c r="P530" s="10"/>
      <c r="Q530" s="51"/>
      <c r="R530" s="51"/>
      <c r="S530" s="51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  <c r="JW530" s="10"/>
      <c r="JX530" s="10"/>
      <c r="JY530" s="10"/>
      <c r="JZ530" s="10"/>
      <c r="KA530" s="10"/>
      <c r="KB530" s="10"/>
      <c r="KC530" s="10"/>
      <c r="KD530" s="10"/>
      <c r="KE530" s="10"/>
      <c r="KF530" s="10"/>
    </row>
    <row r="531" spans="1:292">
      <c r="A531" s="10"/>
      <c r="B531" s="10"/>
      <c r="C531" s="10"/>
      <c r="D531" s="10"/>
      <c r="E531" s="10"/>
      <c r="F531" s="10"/>
      <c r="G531" s="10"/>
      <c r="H531" s="10"/>
      <c r="I531" s="51"/>
      <c r="J531" s="52"/>
      <c r="K531" s="10"/>
      <c r="L531" s="52"/>
      <c r="M531" s="10"/>
      <c r="N531" s="53"/>
      <c r="O531" s="10"/>
      <c r="P531" s="10"/>
      <c r="Q531" s="51"/>
      <c r="R531" s="51"/>
      <c r="S531" s="51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  <c r="JW531" s="10"/>
      <c r="JX531" s="10"/>
      <c r="JY531" s="10"/>
      <c r="JZ531" s="10"/>
      <c r="KA531" s="10"/>
      <c r="KB531" s="10"/>
      <c r="KC531" s="10"/>
      <c r="KD531" s="10"/>
      <c r="KE531" s="10"/>
      <c r="KF531" s="10"/>
    </row>
    <row r="532" spans="1:292">
      <c r="A532" s="10"/>
      <c r="B532" s="10"/>
      <c r="C532" s="10"/>
      <c r="D532" s="10"/>
      <c r="E532" s="10"/>
      <c r="F532" s="10"/>
      <c r="G532" s="10"/>
      <c r="H532" s="10"/>
      <c r="I532" s="51"/>
      <c r="J532" s="52"/>
      <c r="K532" s="10"/>
      <c r="L532" s="52"/>
      <c r="M532" s="10"/>
      <c r="N532" s="53"/>
      <c r="O532" s="10"/>
      <c r="P532" s="10"/>
      <c r="Q532" s="51"/>
      <c r="R532" s="51"/>
      <c r="S532" s="51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  <c r="JW532" s="10"/>
      <c r="JX532" s="10"/>
      <c r="JY532" s="10"/>
      <c r="JZ532" s="10"/>
      <c r="KA532" s="10"/>
      <c r="KB532" s="10"/>
      <c r="KC532" s="10"/>
      <c r="KD532" s="10"/>
      <c r="KE532" s="10"/>
      <c r="KF532" s="10"/>
    </row>
    <row r="533" spans="1:292">
      <c r="A533" s="10"/>
      <c r="B533" s="10"/>
      <c r="C533" s="10"/>
      <c r="D533" s="10"/>
      <c r="E533" s="10"/>
      <c r="F533" s="10"/>
      <c r="G533" s="10"/>
      <c r="H533" s="10"/>
      <c r="I533" s="51"/>
      <c r="J533" s="52"/>
      <c r="K533" s="10"/>
      <c r="L533" s="52"/>
      <c r="M533" s="10"/>
      <c r="N533" s="53"/>
      <c r="O533" s="10"/>
      <c r="P533" s="10"/>
      <c r="Q533" s="51"/>
      <c r="R533" s="51"/>
      <c r="S533" s="51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</row>
    <row r="534" spans="1:292">
      <c r="A534" s="10"/>
      <c r="B534" s="10"/>
      <c r="C534" s="10"/>
      <c r="D534" s="10"/>
      <c r="E534" s="10"/>
      <c r="F534" s="10"/>
      <c r="G534" s="10"/>
      <c r="H534" s="10"/>
      <c r="I534" s="51"/>
      <c r="J534" s="52"/>
      <c r="K534" s="10"/>
      <c r="L534" s="52"/>
      <c r="M534" s="10"/>
      <c r="N534" s="53"/>
      <c r="O534" s="10"/>
      <c r="P534" s="10"/>
      <c r="Q534" s="51"/>
      <c r="R534" s="51"/>
      <c r="S534" s="51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  <c r="JW534" s="10"/>
      <c r="JX534" s="10"/>
      <c r="JY534" s="10"/>
      <c r="JZ534" s="10"/>
      <c r="KA534" s="10"/>
      <c r="KB534" s="10"/>
      <c r="KC534" s="10"/>
      <c r="KD534" s="10"/>
      <c r="KE534" s="10"/>
      <c r="KF534" s="10"/>
    </row>
    <row r="535" spans="1:292">
      <c r="A535" s="10"/>
      <c r="B535" s="10"/>
      <c r="C535" s="10"/>
      <c r="D535" s="10"/>
      <c r="E535" s="10"/>
      <c r="F535" s="10"/>
      <c r="G535" s="10"/>
      <c r="H535" s="10"/>
      <c r="I535" s="51"/>
      <c r="J535" s="52"/>
      <c r="K535" s="10"/>
      <c r="L535" s="52"/>
      <c r="M535" s="10"/>
      <c r="N535" s="53"/>
      <c r="O535" s="10"/>
      <c r="P535" s="10"/>
      <c r="Q535" s="51"/>
      <c r="R535" s="51"/>
      <c r="S535" s="51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  <c r="JW535" s="10"/>
      <c r="JX535" s="10"/>
      <c r="JY535" s="10"/>
      <c r="JZ535" s="10"/>
      <c r="KA535" s="10"/>
      <c r="KB535" s="10"/>
      <c r="KC535" s="10"/>
      <c r="KD535" s="10"/>
      <c r="KE535" s="10"/>
      <c r="KF535" s="10"/>
    </row>
    <row r="536" spans="1:292">
      <c r="A536" s="10"/>
      <c r="B536" s="10"/>
      <c r="C536" s="10"/>
      <c r="D536" s="10"/>
      <c r="E536" s="10"/>
      <c r="F536" s="10"/>
      <c r="G536" s="10"/>
      <c r="H536" s="10"/>
      <c r="I536" s="51"/>
      <c r="J536" s="52"/>
      <c r="K536" s="10"/>
      <c r="L536" s="52"/>
      <c r="M536" s="10"/>
      <c r="N536" s="53"/>
      <c r="O536" s="10"/>
      <c r="P536" s="10"/>
      <c r="Q536" s="51"/>
      <c r="R536" s="51"/>
      <c r="S536" s="51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  <c r="JW536" s="10"/>
      <c r="JX536" s="10"/>
      <c r="JY536" s="10"/>
      <c r="JZ536" s="10"/>
      <c r="KA536" s="10"/>
      <c r="KB536" s="10"/>
      <c r="KC536" s="10"/>
      <c r="KD536" s="10"/>
      <c r="KE536" s="10"/>
      <c r="KF536" s="10"/>
    </row>
    <row r="537" spans="1:292">
      <c r="A537" s="10"/>
      <c r="B537" s="10"/>
      <c r="C537" s="10"/>
      <c r="D537" s="10"/>
      <c r="E537" s="10"/>
      <c r="F537" s="10"/>
      <c r="G537" s="10"/>
      <c r="H537" s="10"/>
      <c r="I537" s="51"/>
      <c r="J537" s="52"/>
      <c r="K537" s="10"/>
      <c r="L537" s="52"/>
      <c r="M537" s="10"/>
      <c r="N537" s="53"/>
      <c r="O537" s="10"/>
      <c r="P537" s="10"/>
      <c r="Q537" s="51"/>
      <c r="R537" s="51"/>
      <c r="S537" s="51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  <c r="JW537" s="10"/>
      <c r="JX537" s="10"/>
      <c r="JY537" s="10"/>
      <c r="JZ537" s="10"/>
      <c r="KA537" s="10"/>
      <c r="KB537" s="10"/>
      <c r="KC537" s="10"/>
      <c r="KD537" s="10"/>
      <c r="KE537" s="10"/>
      <c r="KF537" s="10"/>
    </row>
    <row r="538" spans="1:292">
      <c r="A538" s="10"/>
      <c r="B538" s="10"/>
      <c r="C538" s="10"/>
      <c r="D538" s="10"/>
      <c r="E538" s="10"/>
      <c r="F538" s="10"/>
      <c r="G538" s="10"/>
      <c r="H538" s="10"/>
      <c r="I538" s="51"/>
      <c r="J538" s="52"/>
      <c r="K538" s="10"/>
      <c r="L538" s="52"/>
      <c r="M538" s="10"/>
      <c r="N538" s="53"/>
      <c r="O538" s="10"/>
      <c r="P538" s="10"/>
      <c r="Q538" s="51"/>
      <c r="R538" s="51"/>
      <c r="S538" s="51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  <c r="JW538" s="10"/>
      <c r="JX538" s="10"/>
      <c r="JY538" s="10"/>
      <c r="JZ538" s="10"/>
      <c r="KA538" s="10"/>
      <c r="KB538" s="10"/>
      <c r="KC538" s="10"/>
      <c r="KD538" s="10"/>
      <c r="KE538" s="10"/>
      <c r="KF538" s="10"/>
    </row>
    <row r="539" spans="1:292">
      <c r="A539" s="10"/>
      <c r="B539" s="10"/>
      <c r="C539" s="10"/>
      <c r="D539" s="10"/>
      <c r="E539" s="10"/>
      <c r="F539" s="10"/>
      <c r="G539" s="10"/>
      <c r="H539" s="10"/>
      <c r="I539" s="51"/>
      <c r="J539" s="52"/>
      <c r="K539" s="10"/>
      <c r="L539" s="52"/>
      <c r="M539" s="10"/>
      <c r="N539" s="53"/>
      <c r="O539" s="10"/>
      <c r="P539" s="10"/>
      <c r="Q539" s="51"/>
      <c r="R539" s="51"/>
      <c r="S539" s="51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  <c r="JW539" s="10"/>
      <c r="JX539" s="10"/>
      <c r="JY539" s="10"/>
      <c r="JZ539" s="10"/>
      <c r="KA539" s="10"/>
      <c r="KB539" s="10"/>
      <c r="KC539" s="10"/>
      <c r="KD539" s="10"/>
      <c r="KE539" s="10"/>
      <c r="KF539" s="10"/>
    </row>
    <row r="540" spans="1:292">
      <c r="A540" s="10"/>
      <c r="B540" s="10"/>
      <c r="C540" s="10"/>
      <c r="D540" s="10"/>
      <c r="E540" s="10"/>
      <c r="F540" s="10"/>
      <c r="G540" s="10"/>
      <c r="H540" s="10"/>
      <c r="I540" s="51"/>
      <c r="J540" s="52"/>
      <c r="K540" s="10"/>
      <c r="L540" s="52"/>
      <c r="M540" s="10"/>
      <c r="N540" s="53"/>
      <c r="O540" s="10"/>
      <c r="P540" s="10"/>
      <c r="Q540" s="51"/>
      <c r="R540" s="51"/>
      <c r="S540" s="51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</row>
    <row r="541" spans="1:292">
      <c r="A541" s="10"/>
      <c r="B541" s="10"/>
      <c r="C541" s="10"/>
      <c r="D541" s="10"/>
      <c r="E541" s="10"/>
      <c r="F541" s="10"/>
      <c r="G541" s="10"/>
      <c r="H541" s="10"/>
      <c r="I541" s="51"/>
      <c r="J541" s="52"/>
      <c r="K541" s="10"/>
      <c r="L541" s="52"/>
      <c r="M541" s="10"/>
      <c r="N541" s="53"/>
      <c r="O541" s="10"/>
      <c r="P541" s="10"/>
      <c r="Q541" s="51"/>
      <c r="R541" s="51"/>
      <c r="S541" s="51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</row>
    <row r="542" spans="1:292">
      <c r="A542" s="10"/>
      <c r="B542" s="10"/>
      <c r="C542" s="10"/>
      <c r="D542" s="10"/>
      <c r="E542" s="10"/>
      <c r="F542" s="10"/>
      <c r="G542" s="10"/>
      <c r="H542" s="10"/>
      <c r="I542" s="51"/>
      <c r="J542" s="52"/>
      <c r="K542" s="10"/>
      <c r="L542" s="52"/>
      <c r="M542" s="10"/>
      <c r="N542" s="53"/>
      <c r="O542" s="10"/>
      <c r="P542" s="10"/>
      <c r="Q542" s="51"/>
      <c r="R542" s="51"/>
      <c r="S542" s="51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  <c r="JW542" s="10"/>
      <c r="JX542" s="10"/>
      <c r="JY542" s="10"/>
      <c r="JZ542" s="10"/>
      <c r="KA542" s="10"/>
      <c r="KB542" s="10"/>
      <c r="KC542" s="10"/>
      <c r="KD542" s="10"/>
      <c r="KE542" s="10"/>
      <c r="KF542" s="10"/>
    </row>
    <row r="543" spans="1:292">
      <c r="A543" s="10"/>
      <c r="B543" s="10"/>
      <c r="C543" s="10"/>
      <c r="D543" s="10"/>
      <c r="E543" s="10"/>
      <c r="F543" s="10"/>
      <c r="G543" s="10"/>
      <c r="H543" s="10"/>
      <c r="I543" s="51"/>
      <c r="J543" s="52"/>
      <c r="K543" s="10"/>
      <c r="L543" s="52"/>
      <c r="M543" s="10"/>
      <c r="N543" s="53"/>
      <c r="O543" s="10"/>
      <c r="P543" s="10"/>
      <c r="Q543" s="51"/>
      <c r="R543" s="51"/>
      <c r="S543" s="51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  <c r="JW543" s="10"/>
      <c r="JX543" s="10"/>
      <c r="JY543" s="10"/>
      <c r="JZ543" s="10"/>
      <c r="KA543" s="10"/>
      <c r="KB543" s="10"/>
      <c r="KC543" s="10"/>
      <c r="KD543" s="10"/>
      <c r="KE543" s="10"/>
      <c r="KF543" s="10"/>
    </row>
    <row r="544" spans="1:292">
      <c r="A544" s="10"/>
      <c r="B544" s="10"/>
      <c r="C544" s="10"/>
      <c r="D544" s="10"/>
      <c r="E544" s="10"/>
      <c r="F544" s="10"/>
      <c r="G544" s="10"/>
      <c r="H544" s="10"/>
      <c r="I544" s="51"/>
      <c r="J544" s="52"/>
      <c r="K544" s="10"/>
      <c r="L544" s="52"/>
      <c r="M544" s="10"/>
      <c r="N544" s="53"/>
      <c r="O544" s="10"/>
      <c r="P544" s="10"/>
      <c r="Q544" s="51"/>
      <c r="R544" s="51"/>
      <c r="S544" s="51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  <c r="JW544" s="10"/>
      <c r="JX544" s="10"/>
      <c r="JY544" s="10"/>
      <c r="JZ544" s="10"/>
      <c r="KA544" s="10"/>
      <c r="KB544" s="10"/>
      <c r="KC544" s="10"/>
      <c r="KD544" s="10"/>
      <c r="KE544" s="10"/>
      <c r="KF544" s="10"/>
    </row>
    <row r="545" spans="1:292">
      <c r="A545" s="10"/>
      <c r="B545" s="10"/>
      <c r="C545" s="10"/>
      <c r="D545" s="10"/>
      <c r="E545" s="10"/>
      <c r="F545" s="10"/>
      <c r="G545" s="10"/>
      <c r="H545" s="10"/>
      <c r="I545" s="51"/>
      <c r="J545" s="52"/>
      <c r="K545" s="10"/>
      <c r="L545" s="52"/>
      <c r="M545" s="10"/>
      <c r="N545" s="53"/>
      <c r="O545" s="10"/>
      <c r="P545" s="10"/>
      <c r="Q545" s="51"/>
      <c r="R545" s="51"/>
      <c r="S545" s="51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  <c r="JW545" s="10"/>
      <c r="JX545" s="10"/>
      <c r="JY545" s="10"/>
      <c r="JZ545" s="10"/>
      <c r="KA545" s="10"/>
      <c r="KB545" s="10"/>
      <c r="KC545" s="10"/>
      <c r="KD545" s="10"/>
      <c r="KE545" s="10"/>
      <c r="KF545" s="10"/>
    </row>
    <row r="546" spans="1:292">
      <c r="A546" s="10"/>
      <c r="B546" s="10"/>
      <c r="C546" s="10"/>
      <c r="D546" s="10"/>
      <c r="E546" s="10"/>
      <c r="F546" s="10"/>
      <c r="G546" s="10"/>
      <c r="H546" s="10"/>
      <c r="I546" s="51"/>
      <c r="J546" s="52"/>
      <c r="K546" s="10"/>
      <c r="L546" s="52"/>
      <c r="M546" s="10"/>
      <c r="N546" s="53"/>
      <c r="O546" s="10"/>
      <c r="P546" s="10"/>
      <c r="Q546" s="51"/>
      <c r="R546" s="51"/>
      <c r="S546" s="51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  <c r="JW546" s="10"/>
      <c r="JX546" s="10"/>
      <c r="JY546" s="10"/>
      <c r="JZ546" s="10"/>
      <c r="KA546" s="10"/>
      <c r="KB546" s="10"/>
      <c r="KC546" s="10"/>
      <c r="KD546" s="10"/>
      <c r="KE546" s="10"/>
      <c r="KF546" s="10"/>
    </row>
    <row r="547" spans="1:292">
      <c r="A547" s="10"/>
      <c r="B547" s="10"/>
      <c r="C547" s="10"/>
      <c r="D547" s="10"/>
      <c r="E547" s="10"/>
      <c r="F547" s="10"/>
      <c r="G547" s="10"/>
      <c r="H547" s="10"/>
      <c r="I547" s="51"/>
      <c r="J547" s="52"/>
      <c r="K547" s="10"/>
      <c r="L547" s="52"/>
      <c r="M547" s="10"/>
      <c r="N547" s="53"/>
      <c r="O547" s="10"/>
      <c r="P547" s="10"/>
      <c r="Q547" s="51"/>
      <c r="R547" s="51"/>
      <c r="S547" s="51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  <c r="JW547" s="10"/>
      <c r="JX547" s="10"/>
      <c r="JY547" s="10"/>
      <c r="JZ547" s="10"/>
      <c r="KA547" s="10"/>
      <c r="KB547" s="10"/>
      <c r="KC547" s="10"/>
      <c r="KD547" s="10"/>
      <c r="KE547" s="10"/>
      <c r="KF547" s="10"/>
    </row>
    <row r="548" spans="1:292">
      <c r="A548" s="10"/>
      <c r="B548" s="10"/>
      <c r="C548" s="10"/>
      <c r="D548" s="10"/>
      <c r="E548" s="10"/>
      <c r="F548" s="10"/>
      <c r="G548" s="10"/>
      <c r="H548" s="10"/>
      <c r="I548" s="51"/>
      <c r="J548" s="52"/>
      <c r="K548" s="10"/>
      <c r="L548" s="52"/>
      <c r="M548" s="10"/>
      <c r="N548" s="53"/>
      <c r="O548" s="10"/>
      <c r="P548" s="10"/>
      <c r="Q548" s="51"/>
      <c r="R548" s="51"/>
      <c r="S548" s="51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  <c r="JW548" s="10"/>
      <c r="JX548" s="10"/>
      <c r="JY548" s="10"/>
      <c r="JZ548" s="10"/>
      <c r="KA548" s="10"/>
      <c r="KB548" s="10"/>
      <c r="KC548" s="10"/>
      <c r="KD548" s="10"/>
      <c r="KE548" s="10"/>
      <c r="KF548" s="10"/>
    </row>
    <row r="549" spans="1:292">
      <c r="A549" s="10"/>
      <c r="B549" s="10"/>
      <c r="C549" s="10"/>
      <c r="D549" s="10"/>
      <c r="E549" s="10"/>
      <c r="F549" s="10"/>
      <c r="G549" s="10"/>
      <c r="H549" s="10"/>
      <c r="I549" s="51"/>
      <c r="J549" s="52"/>
      <c r="K549" s="10"/>
      <c r="L549" s="52"/>
      <c r="M549" s="10"/>
      <c r="N549" s="53"/>
      <c r="O549" s="10"/>
      <c r="P549" s="10"/>
      <c r="Q549" s="51"/>
      <c r="R549" s="51"/>
      <c r="S549" s="51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  <c r="JW549" s="10"/>
      <c r="JX549" s="10"/>
      <c r="JY549" s="10"/>
      <c r="JZ549" s="10"/>
      <c r="KA549" s="10"/>
      <c r="KB549" s="10"/>
      <c r="KC549" s="10"/>
      <c r="KD549" s="10"/>
      <c r="KE549" s="10"/>
      <c r="KF549" s="10"/>
    </row>
    <row r="550" spans="1:292">
      <c r="A550" s="10"/>
      <c r="B550" s="10"/>
      <c r="C550" s="10"/>
      <c r="D550" s="10"/>
      <c r="E550" s="10"/>
      <c r="F550" s="10"/>
      <c r="G550" s="10"/>
      <c r="H550" s="10"/>
      <c r="I550" s="51"/>
      <c r="J550" s="52"/>
      <c r="K550" s="10"/>
      <c r="L550" s="52"/>
      <c r="M550" s="10"/>
      <c r="N550" s="53"/>
      <c r="O550" s="10"/>
      <c r="P550" s="10"/>
      <c r="Q550" s="51"/>
      <c r="R550" s="51"/>
      <c r="S550" s="51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  <c r="JW550" s="10"/>
      <c r="JX550" s="10"/>
      <c r="JY550" s="10"/>
      <c r="JZ550" s="10"/>
      <c r="KA550" s="10"/>
      <c r="KB550" s="10"/>
      <c r="KC550" s="10"/>
      <c r="KD550" s="10"/>
      <c r="KE550" s="10"/>
      <c r="KF550" s="10"/>
    </row>
    <row r="551" spans="1:292">
      <c r="A551" s="10"/>
      <c r="B551" s="10"/>
      <c r="C551" s="10"/>
      <c r="D551" s="10"/>
      <c r="E551" s="10"/>
      <c r="F551" s="10"/>
      <c r="G551" s="10"/>
      <c r="H551" s="10"/>
      <c r="I551" s="51"/>
      <c r="J551" s="52"/>
      <c r="K551" s="10"/>
      <c r="L551" s="52"/>
      <c r="M551" s="10"/>
      <c r="N551" s="53"/>
      <c r="O551" s="10"/>
      <c r="P551" s="10"/>
      <c r="Q551" s="51"/>
      <c r="R551" s="51"/>
      <c r="S551" s="51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  <c r="JW551" s="10"/>
      <c r="JX551" s="10"/>
      <c r="JY551" s="10"/>
      <c r="JZ551" s="10"/>
      <c r="KA551" s="10"/>
      <c r="KB551" s="10"/>
      <c r="KC551" s="10"/>
      <c r="KD551" s="10"/>
      <c r="KE551" s="10"/>
      <c r="KF551" s="10"/>
    </row>
    <row r="552" spans="1:292">
      <c r="A552" s="10"/>
      <c r="B552" s="10"/>
      <c r="C552" s="10"/>
      <c r="D552" s="10"/>
      <c r="E552" s="10"/>
      <c r="F552" s="10"/>
      <c r="G552" s="10"/>
      <c r="H552" s="10"/>
      <c r="I552" s="51"/>
      <c r="J552" s="52"/>
      <c r="K552" s="10"/>
      <c r="L552" s="52"/>
      <c r="M552" s="10"/>
      <c r="N552" s="53"/>
      <c r="O552" s="10"/>
      <c r="P552" s="10"/>
      <c r="Q552" s="51"/>
      <c r="R552" s="51"/>
      <c r="S552" s="51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  <c r="JW552" s="10"/>
      <c r="JX552" s="10"/>
      <c r="JY552" s="10"/>
      <c r="JZ552" s="10"/>
      <c r="KA552" s="10"/>
      <c r="KB552" s="10"/>
      <c r="KC552" s="10"/>
      <c r="KD552" s="10"/>
      <c r="KE552" s="10"/>
      <c r="KF552" s="10"/>
    </row>
    <row r="553" spans="1:292">
      <c r="A553" s="10"/>
      <c r="B553" s="10"/>
      <c r="C553" s="10"/>
      <c r="D553" s="10"/>
      <c r="E553" s="10"/>
      <c r="F553" s="10"/>
      <c r="G553" s="10"/>
      <c r="H553" s="10"/>
      <c r="I553" s="51"/>
      <c r="J553" s="52"/>
      <c r="K553" s="10"/>
      <c r="L553" s="52"/>
      <c r="M553" s="10"/>
      <c r="N553" s="53"/>
      <c r="O553" s="10"/>
      <c r="P553" s="10"/>
      <c r="Q553" s="51"/>
      <c r="R553" s="51"/>
      <c r="S553" s="51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  <c r="JW553" s="10"/>
      <c r="JX553" s="10"/>
      <c r="JY553" s="10"/>
      <c r="JZ553" s="10"/>
      <c r="KA553" s="10"/>
      <c r="KB553" s="10"/>
      <c r="KC553" s="10"/>
      <c r="KD553" s="10"/>
      <c r="KE553" s="10"/>
      <c r="KF553" s="10"/>
    </row>
    <row r="554" spans="1:292">
      <c r="A554" s="10"/>
      <c r="B554" s="10"/>
      <c r="C554" s="10"/>
      <c r="D554" s="10"/>
      <c r="E554" s="10"/>
      <c r="F554" s="10"/>
      <c r="G554" s="10"/>
      <c r="H554" s="10"/>
      <c r="I554" s="51"/>
      <c r="J554" s="52"/>
      <c r="K554" s="10"/>
      <c r="L554" s="52"/>
      <c r="M554" s="10"/>
      <c r="N554" s="53"/>
      <c r="O554" s="10"/>
      <c r="P554" s="10"/>
      <c r="Q554" s="51"/>
      <c r="R554" s="51"/>
      <c r="S554" s="51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  <c r="JW554" s="10"/>
      <c r="JX554" s="10"/>
      <c r="JY554" s="10"/>
      <c r="JZ554" s="10"/>
      <c r="KA554" s="10"/>
      <c r="KB554" s="10"/>
      <c r="KC554" s="10"/>
      <c r="KD554" s="10"/>
      <c r="KE554" s="10"/>
      <c r="KF554" s="10"/>
    </row>
    <row r="555" spans="1:292">
      <c r="A555" s="10"/>
      <c r="B555" s="10"/>
      <c r="C555" s="10"/>
      <c r="D555" s="10"/>
      <c r="E555" s="10"/>
      <c r="F555" s="10"/>
      <c r="G555" s="10"/>
      <c r="H555" s="10"/>
      <c r="I555" s="51"/>
      <c r="J555" s="52"/>
      <c r="K555" s="10"/>
      <c r="L555" s="52"/>
      <c r="M555" s="10"/>
      <c r="N555" s="53"/>
      <c r="O555" s="10"/>
      <c r="P555" s="10"/>
      <c r="Q555" s="51"/>
      <c r="R555" s="51"/>
      <c r="S555" s="51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</row>
    <row r="556" spans="1:292">
      <c r="A556" s="10"/>
      <c r="B556" s="10"/>
      <c r="C556" s="10"/>
      <c r="D556" s="10"/>
      <c r="E556" s="10"/>
      <c r="F556" s="10"/>
      <c r="G556" s="10"/>
      <c r="H556" s="10"/>
      <c r="I556" s="51"/>
      <c r="J556" s="52"/>
      <c r="K556" s="10"/>
      <c r="L556" s="52"/>
      <c r="M556" s="10"/>
      <c r="N556" s="53"/>
      <c r="O556" s="10"/>
      <c r="P556" s="10"/>
      <c r="Q556" s="51"/>
      <c r="R556" s="51"/>
      <c r="S556" s="51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  <c r="JW556" s="10"/>
      <c r="JX556" s="10"/>
      <c r="JY556" s="10"/>
      <c r="JZ556" s="10"/>
      <c r="KA556" s="10"/>
      <c r="KB556" s="10"/>
      <c r="KC556" s="10"/>
      <c r="KD556" s="10"/>
      <c r="KE556" s="10"/>
      <c r="KF556" s="10"/>
    </row>
    <row r="557" spans="1:292">
      <c r="A557" s="10"/>
      <c r="B557" s="10"/>
      <c r="C557" s="10"/>
      <c r="D557" s="10"/>
      <c r="E557" s="10"/>
      <c r="F557" s="10"/>
      <c r="G557" s="10"/>
      <c r="H557" s="10"/>
      <c r="I557" s="51"/>
      <c r="J557" s="52"/>
      <c r="K557" s="10"/>
      <c r="L557" s="52"/>
      <c r="M557" s="10"/>
      <c r="N557" s="53"/>
      <c r="O557" s="10"/>
      <c r="P557" s="10"/>
      <c r="Q557" s="51"/>
      <c r="R557" s="51"/>
      <c r="S557" s="51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  <c r="JW557" s="10"/>
      <c r="JX557" s="10"/>
      <c r="JY557" s="10"/>
      <c r="JZ557" s="10"/>
      <c r="KA557" s="10"/>
      <c r="KB557" s="10"/>
      <c r="KC557" s="10"/>
      <c r="KD557" s="10"/>
      <c r="KE557" s="10"/>
      <c r="KF557" s="10"/>
    </row>
    <row r="558" spans="1:292">
      <c r="A558" s="10"/>
      <c r="B558" s="10"/>
      <c r="C558" s="10"/>
      <c r="D558" s="10"/>
      <c r="E558" s="10"/>
      <c r="F558" s="10"/>
      <c r="G558" s="10"/>
      <c r="H558" s="10"/>
      <c r="I558" s="51"/>
      <c r="J558" s="52"/>
      <c r="K558" s="10"/>
      <c r="L558" s="52"/>
      <c r="M558" s="10"/>
      <c r="N558" s="53"/>
      <c r="O558" s="10"/>
      <c r="P558" s="10"/>
      <c r="Q558" s="51"/>
      <c r="R558" s="51"/>
      <c r="S558" s="51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  <c r="JW558" s="10"/>
      <c r="JX558" s="10"/>
      <c r="JY558" s="10"/>
      <c r="JZ558" s="10"/>
      <c r="KA558" s="10"/>
      <c r="KB558" s="10"/>
      <c r="KC558" s="10"/>
      <c r="KD558" s="10"/>
      <c r="KE558" s="10"/>
      <c r="KF558" s="10"/>
    </row>
    <row r="559" spans="1:292">
      <c r="A559" s="10"/>
      <c r="B559" s="10"/>
      <c r="C559" s="10"/>
      <c r="D559" s="10"/>
      <c r="E559" s="10"/>
      <c r="F559" s="10"/>
      <c r="G559" s="10"/>
      <c r="H559" s="10"/>
      <c r="I559" s="51"/>
      <c r="J559" s="52"/>
      <c r="K559" s="10"/>
      <c r="L559" s="52"/>
      <c r="M559" s="10"/>
      <c r="N559" s="53"/>
      <c r="O559" s="10"/>
      <c r="P559" s="10"/>
      <c r="Q559" s="51"/>
      <c r="R559" s="51"/>
      <c r="S559" s="51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  <c r="JW559" s="10"/>
      <c r="JX559" s="10"/>
      <c r="JY559" s="10"/>
      <c r="JZ559" s="10"/>
      <c r="KA559" s="10"/>
      <c r="KB559" s="10"/>
      <c r="KC559" s="10"/>
      <c r="KD559" s="10"/>
      <c r="KE559" s="10"/>
      <c r="KF559" s="10"/>
    </row>
    <row r="560" spans="1:292">
      <c r="A560" s="10"/>
      <c r="B560" s="10"/>
      <c r="C560" s="10"/>
      <c r="D560" s="10"/>
      <c r="E560" s="10"/>
      <c r="F560" s="10"/>
      <c r="G560" s="10"/>
      <c r="H560" s="10"/>
      <c r="I560" s="51"/>
      <c r="J560" s="52"/>
      <c r="K560" s="10"/>
      <c r="L560" s="52"/>
      <c r="M560" s="10"/>
      <c r="N560" s="53"/>
      <c r="O560" s="10"/>
      <c r="P560" s="10"/>
      <c r="Q560" s="51"/>
      <c r="R560" s="51"/>
      <c r="S560" s="51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  <c r="JW560" s="10"/>
      <c r="JX560" s="10"/>
      <c r="JY560" s="10"/>
      <c r="JZ560" s="10"/>
      <c r="KA560" s="10"/>
      <c r="KB560" s="10"/>
      <c r="KC560" s="10"/>
      <c r="KD560" s="10"/>
      <c r="KE560" s="10"/>
      <c r="KF560" s="10"/>
    </row>
    <row r="561" spans="1:292">
      <c r="A561" s="10"/>
      <c r="B561" s="10"/>
      <c r="C561" s="10"/>
      <c r="D561" s="10"/>
      <c r="E561" s="10"/>
      <c r="F561" s="10"/>
      <c r="G561" s="10"/>
      <c r="H561" s="10"/>
      <c r="I561" s="51"/>
      <c r="J561" s="52"/>
      <c r="K561" s="10"/>
      <c r="L561" s="52"/>
      <c r="M561" s="10"/>
      <c r="N561" s="53"/>
      <c r="O561" s="10"/>
      <c r="P561" s="10"/>
      <c r="Q561" s="51"/>
      <c r="R561" s="51"/>
      <c r="S561" s="51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</row>
    <row r="562" spans="1:292">
      <c r="A562" s="10"/>
      <c r="B562" s="10"/>
      <c r="C562" s="10"/>
      <c r="D562" s="10"/>
      <c r="E562" s="10"/>
      <c r="F562" s="10"/>
      <c r="G562" s="10"/>
      <c r="H562" s="10"/>
      <c r="I562" s="51"/>
      <c r="J562" s="52"/>
      <c r="K562" s="10"/>
      <c r="L562" s="52"/>
      <c r="M562" s="10"/>
      <c r="N562" s="53"/>
      <c r="O562" s="10"/>
      <c r="P562" s="10"/>
      <c r="Q562" s="51"/>
      <c r="R562" s="51"/>
      <c r="S562" s="51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  <c r="JW562" s="10"/>
      <c r="JX562" s="10"/>
      <c r="JY562" s="10"/>
      <c r="JZ562" s="10"/>
      <c r="KA562" s="10"/>
      <c r="KB562" s="10"/>
      <c r="KC562" s="10"/>
      <c r="KD562" s="10"/>
      <c r="KE562" s="10"/>
      <c r="KF562" s="10"/>
    </row>
    <row r="563" spans="1:292">
      <c r="A563" s="10"/>
      <c r="B563" s="10"/>
      <c r="C563" s="10"/>
      <c r="D563" s="10"/>
      <c r="E563" s="10"/>
      <c r="F563" s="10"/>
      <c r="G563" s="10"/>
      <c r="H563" s="10"/>
      <c r="I563" s="51"/>
      <c r="J563" s="52"/>
      <c r="K563" s="10"/>
      <c r="L563" s="52"/>
      <c r="M563" s="10"/>
      <c r="N563" s="53"/>
      <c r="O563" s="10"/>
      <c r="P563" s="10"/>
      <c r="Q563" s="51"/>
      <c r="R563" s="51"/>
      <c r="S563" s="51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  <c r="JW563" s="10"/>
      <c r="JX563" s="10"/>
      <c r="JY563" s="10"/>
      <c r="JZ563" s="10"/>
      <c r="KA563" s="10"/>
      <c r="KB563" s="10"/>
      <c r="KC563" s="10"/>
      <c r="KD563" s="10"/>
      <c r="KE563" s="10"/>
      <c r="KF563" s="10"/>
    </row>
    <row r="564" spans="1:292">
      <c r="A564" s="10"/>
      <c r="B564" s="10"/>
      <c r="C564" s="10"/>
      <c r="D564" s="10"/>
      <c r="E564" s="10"/>
      <c r="F564" s="10"/>
      <c r="G564" s="10"/>
      <c r="H564" s="10"/>
      <c r="I564" s="51"/>
      <c r="J564" s="52"/>
      <c r="K564" s="10"/>
      <c r="L564" s="52"/>
      <c r="M564" s="10"/>
      <c r="N564" s="53"/>
      <c r="O564" s="10"/>
      <c r="P564" s="10"/>
      <c r="Q564" s="51"/>
      <c r="R564" s="51"/>
      <c r="S564" s="51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  <c r="JW564" s="10"/>
      <c r="JX564" s="10"/>
      <c r="JY564" s="10"/>
      <c r="JZ564" s="10"/>
      <c r="KA564" s="10"/>
      <c r="KB564" s="10"/>
      <c r="KC564" s="10"/>
      <c r="KD564" s="10"/>
      <c r="KE564" s="10"/>
      <c r="KF564" s="10"/>
    </row>
    <row r="565" spans="1:292">
      <c r="A565" s="10"/>
      <c r="B565" s="10"/>
      <c r="C565" s="10"/>
      <c r="D565" s="10"/>
      <c r="E565" s="10"/>
      <c r="F565" s="10"/>
      <c r="G565" s="10"/>
      <c r="H565" s="10"/>
      <c r="I565" s="51"/>
      <c r="J565" s="52"/>
      <c r="K565" s="10"/>
      <c r="L565" s="52"/>
      <c r="M565" s="10"/>
      <c r="N565" s="53"/>
      <c r="O565" s="10"/>
      <c r="P565" s="10"/>
      <c r="Q565" s="51"/>
      <c r="R565" s="51"/>
      <c r="S565" s="51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  <c r="JW565" s="10"/>
      <c r="JX565" s="10"/>
      <c r="JY565" s="10"/>
      <c r="JZ565" s="10"/>
      <c r="KA565" s="10"/>
      <c r="KB565" s="10"/>
      <c r="KC565" s="10"/>
      <c r="KD565" s="10"/>
      <c r="KE565" s="10"/>
      <c r="KF565" s="10"/>
    </row>
    <row r="566" spans="1:292">
      <c r="A566" s="10"/>
      <c r="B566" s="10"/>
      <c r="C566" s="10"/>
      <c r="D566" s="10"/>
      <c r="E566" s="10"/>
      <c r="F566" s="10"/>
      <c r="G566" s="10"/>
      <c r="H566" s="10"/>
      <c r="I566" s="51"/>
      <c r="J566" s="52"/>
      <c r="K566" s="10"/>
      <c r="L566" s="52"/>
      <c r="M566" s="10"/>
      <c r="N566" s="53"/>
      <c r="O566" s="10"/>
      <c r="P566" s="10"/>
      <c r="Q566" s="51"/>
      <c r="R566" s="51"/>
      <c r="S566" s="51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  <c r="JW566" s="10"/>
      <c r="JX566" s="10"/>
      <c r="JY566" s="10"/>
      <c r="JZ566" s="10"/>
      <c r="KA566" s="10"/>
      <c r="KB566" s="10"/>
      <c r="KC566" s="10"/>
      <c r="KD566" s="10"/>
      <c r="KE566" s="10"/>
      <c r="KF566" s="10"/>
    </row>
    <row r="567" spans="1:292">
      <c r="A567" s="10"/>
      <c r="B567" s="10"/>
      <c r="C567" s="10"/>
      <c r="D567" s="10"/>
      <c r="E567" s="10"/>
      <c r="F567" s="10"/>
      <c r="G567" s="10"/>
      <c r="H567" s="10"/>
      <c r="I567" s="51"/>
      <c r="J567" s="52"/>
      <c r="K567" s="10"/>
      <c r="L567" s="52"/>
      <c r="M567" s="10"/>
      <c r="N567" s="53"/>
      <c r="O567" s="10"/>
      <c r="P567" s="10"/>
      <c r="Q567" s="51"/>
      <c r="R567" s="51"/>
      <c r="S567" s="51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  <c r="JW567" s="10"/>
      <c r="JX567" s="10"/>
      <c r="JY567" s="10"/>
      <c r="JZ567" s="10"/>
      <c r="KA567" s="10"/>
      <c r="KB567" s="10"/>
      <c r="KC567" s="10"/>
      <c r="KD567" s="10"/>
      <c r="KE567" s="10"/>
      <c r="KF567" s="10"/>
    </row>
    <row r="568" spans="1:292">
      <c r="A568" s="10"/>
      <c r="B568" s="10"/>
      <c r="C568" s="10"/>
      <c r="D568" s="10"/>
      <c r="E568" s="10"/>
      <c r="F568" s="10"/>
      <c r="G568" s="10"/>
      <c r="H568" s="10"/>
      <c r="I568" s="51"/>
      <c r="J568" s="52"/>
      <c r="K568" s="10"/>
      <c r="L568" s="52"/>
      <c r="M568" s="10"/>
      <c r="N568" s="53"/>
      <c r="O568" s="10"/>
      <c r="P568" s="10"/>
      <c r="Q568" s="51"/>
      <c r="R568" s="51"/>
      <c r="S568" s="51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  <c r="JW568" s="10"/>
      <c r="JX568" s="10"/>
      <c r="JY568" s="10"/>
      <c r="JZ568" s="10"/>
      <c r="KA568" s="10"/>
      <c r="KB568" s="10"/>
      <c r="KC568" s="10"/>
      <c r="KD568" s="10"/>
      <c r="KE568" s="10"/>
      <c r="KF568" s="10"/>
    </row>
    <row r="569" spans="1:292">
      <c r="A569" s="10"/>
      <c r="B569" s="10"/>
      <c r="C569" s="10"/>
      <c r="D569" s="10"/>
      <c r="E569" s="10"/>
      <c r="F569" s="10"/>
      <c r="G569" s="10"/>
      <c r="H569" s="10"/>
      <c r="I569" s="51"/>
      <c r="J569" s="52"/>
      <c r="K569" s="10"/>
      <c r="L569" s="52"/>
      <c r="M569" s="10"/>
      <c r="N569" s="53"/>
      <c r="O569" s="10"/>
      <c r="P569" s="10"/>
      <c r="Q569" s="51"/>
      <c r="R569" s="51"/>
      <c r="S569" s="51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  <c r="JW569" s="10"/>
      <c r="JX569" s="10"/>
      <c r="JY569" s="10"/>
      <c r="JZ569" s="10"/>
      <c r="KA569" s="10"/>
      <c r="KB569" s="10"/>
      <c r="KC569" s="10"/>
      <c r="KD569" s="10"/>
      <c r="KE569" s="10"/>
      <c r="KF569" s="10"/>
    </row>
    <row r="570" spans="1:292">
      <c r="A570" s="10"/>
      <c r="B570" s="10"/>
      <c r="C570" s="10"/>
      <c r="D570" s="10"/>
      <c r="E570" s="10"/>
      <c r="F570" s="10"/>
      <c r="G570" s="10"/>
      <c r="H570" s="10"/>
      <c r="I570" s="51"/>
      <c r="J570" s="52"/>
      <c r="K570" s="10"/>
      <c r="L570" s="52"/>
      <c r="M570" s="10"/>
      <c r="N570" s="53"/>
      <c r="O570" s="10"/>
      <c r="P570" s="10"/>
      <c r="Q570" s="51"/>
      <c r="R570" s="51"/>
      <c r="S570" s="51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  <c r="JW570" s="10"/>
      <c r="JX570" s="10"/>
      <c r="JY570" s="10"/>
      <c r="JZ570" s="10"/>
      <c r="KA570" s="10"/>
      <c r="KB570" s="10"/>
      <c r="KC570" s="10"/>
      <c r="KD570" s="10"/>
      <c r="KE570" s="10"/>
      <c r="KF570" s="10"/>
    </row>
    <row r="571" spans="1:292">
      <c r="A571" s="10"/>
      <c r="B571" s="10"/>
      <c r="C571" s="10"/>
      <c r="D571" s="10"/>
      <c r="E571" s="10"/>
      <c r="F571" s="10"/>
      <c r="G571" s="10"/>
      <c r="H571" s="10"/>
      <c r="I571" s="51"/>
      <c r="J571" s="52"/>
      <c r="K571" s="10"/>
      <c r="L571" s="52"/>
      <c r="M571" s="10"/>
      <c r="N571" s="53"/>
      <c r="O571" s="10"/>
      <c r="P571" s="10"/>
      <c r="Q571" s="51"/>
      <c r="R571" s="51"/>
      <c r="S571" s="51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  <c r="JW571" s="10"/>
      <c r="JX571" s="10"/>
      <c r="JY571" s="10"/>
      <c r="JZ571" s="10"/>
      <c r="KA571" s="10"/>
      <c r="KB571" s="10"/>
      <c r="KC571" s="10"/>
      <c r="KD571" s="10"/>
      <c r="KE571" s="10"/>
      <c r="KF571" s="10"/>
    </row>
    <row r="572" spans="1:292">
      <c r="A572" s="10"/>
      <c r="B572" s="10"/>
      <c r="C572" s="10"/>
      <c r="D572" s="10"/>
      <c r="E572" s="10"/>
      <c r="F572" s="10"/>
      <c r="G572" s="10"/>
      <c r="H572" s="10"/>
      <c r="I572" s="51"/>
      <c r="J572" s="52"/>
      <c r="K572" s="10"/>
      <c r="L572" s="52"/>
      <c r="M572" s="10"/>
      <c r="N572" s="53"/>
      <c r="O572" s="10"/>
      <c r="P572" s="10"/>
      <c r="Q572" s="51"/>
      <c r="R572" s="51"/>
      <c r="S572" s="51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  <c r="JW572" s="10"/>
      <c r="JX572" s="10"/>
      <c r="JY572" s="10"/>
      <c r="JZ572" s="10"/>
      <c r="KA572" s="10"/>
      <c r="KB572" s="10"/>
      <c r="KC572" s="10"/>
      <c r="KD572" s="10"/>
      <c r="KE572" s="10"/>
      <c r="KF572" s="10"/>
    </row>
    <row r="573" spans="1:292">
      <c r="A573" s="10"/>
      <c r="B573" s="10"/>
      <c r="C573" s="10"/>
      <c r="D573" s="10"/>
      <c r="E573" s="10"/>
      <c r="F573" s="10"/>
      <c r="G573" s="10"/>
      <c r="H573" s="10"/>
      <c r="I573" s="51"/>
      <c r="J573" s="52"/>
      <c r="K573" s="10"/>
      <c r="L573" s="52"/>
      <c r="M573" s="10"/>
      <c r="N573" s="53"/>
      <c r="O573" s="10"/>
      <c r="P573" s="10"/>
      <c r="Q573" s="51"/>
      <c r="R573" s="51"/>
      <c r="S573" s="51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  <c r="JW573" s="10"/>
      <c r="JX573" s="10"/>
      <c r="JY573" s="10"/>
      <c r="JZ573" s="10"/>
      <c r="KA573" s="10"/>
      <c r="KB573" s="10"/>
      <c r="KC573" s="10"/>
      <c r="KD573" s="10"/>
      <c r="KE573" s="10"/>
      <c r="KF573" s="10"/>
    </row>
    <row r="574" spans="1:292">
      <c r="A574" s="10"/>
      <c r="B574" s="10"/>
      <c r="C574" s="10"/>
      <c r="D574" s="10"/>
      <c r="E574" s="10"/>
      <c r="F574" s="10"/>
      <c r="G574" s="10"/>
      <c r="H574" s="10"/>
      <c r="I574" s="51"/>
      <c r="J574" s="52"/>
      <c r="K574" s="10"/>
      <c r="L574" s="52"/>
      <c r="M574" s="10"/>
      <c r="N574" s="53"/>
      <c r="O574" s="10"/>
      <c r="P574" s="10"/>
      <c r="Q574" s="51"/>
      <c r="R574" s="51"/>
      <c r="S574" s="51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  <c r="JW574" s="10"/>
      <c r="JX574" s="10"/>
      <c r="JY574" s="10"/>
      <c r="JZ574" s="10"/>
      <c r="KA574" s="10"/>
      <c r="KB574" s="10"/>
      <c r="KC574" s="10"/>
      <c r="KD574" s="10"/>
      <c r="KE574" s="10"/>
      <c r="KF574" s="10"/>
    </row>
    <row r="575" spans="1:292">
      <c r="A575" s="10"/>
      <c r="B575" s="10"/>
      <c r="C575" s="10"/>
      <c r="D575" s="10"/>
      <c r="E575" s="10"/>
      <c r="F575" s="10"/>
      <c r="G575" s="10"/>
      <c r="H575" s="10"/>
      <c r="I575" s="51"/>
      <c r="J575" s="52"/>
      <c r="K575" s="10"/>
      <c r="L575" s="52"/>
      <c r="M575" s="10"/>
      <c r="N575" s="53"/>
      <c r="O575" s="10"/>
      <c r="P575" s="10"/>
      <c r="Q575" s="51"/>
      <c r="R575" s="51"/>
      <c r="S575" s="51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  <c r="JW575" s="10"/>
      <c r="JX575" s="10"/>
      <c r="JY575" s="10"/>
      <c r="JZ575" s="10"/>
      <c r="KA575" s="10"/>
      <c r="KB575" s="10"/>
      <c r="KC575" s="10"/>
      <c r="KD575" s="10"/>
      <c r="KE575" s="10"/>
      <c r="KF575" s="10"/>
    </row>
    <row r="576" spans="1:292">
      <c r="A576" s="10"/>
      <c r="B576" s="10"/>
      <c r="C576" s="10"/>
      <c r="D576" s="10"/>
      <c r="E576" s="10"/>
      <c r="F576" s="10"/>
      <c r="G576" s="10"/>
      <c r="H576" s="10"/>
      <c r="I576" s="51"/>
      <c r="J576" s="52"/>
      <c r="K576" s="10"/>
      <c r="L576" s="52"/>
      <c r="M576" s="10"/>
      <c r="N576" s="53"/>
      <c r="O576" s="10"/>
      <c r="P576" s="10"/>
      <c r="Q576" s="51"/>
      <c r="R576" s="51"/>
      <c r="S576" s="51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  <c r="JW576" s="10"/>
      <c r="JX576" s="10"/>
      <c r="JY576" s="10"/>
      <c r="JZ576" s="10"/>
      <c r="KA576" s="10"/>
      <c r="KB576" s="10"/>
      <c r="KC576" s="10"/>
      <c r="KD576" s="10"/>
      <c r="KE576" s="10"/>
      <c r="KF576" s="10"/>
    </row>
    <row r="577" spans="1:292">
      <c r="A577" s="10"/>
      <c r="B577" s="10"/>
      <c r="C577" s="10"/>
      <c r="D577" s="10"/>
      <c r="E577" s="10"/>
      <c r="F577" s="10"/>
      <c r="G577" s="10"/>
      <c r="H577" s="10"/>
      <c r="I577" s="51"/>
      <c r="J577" s="52"/>
      <c r="K577" s="10"/>
      <c r="L577" s="52"/>
      <c r="M577" s="10"/>
      <c r="N577" s="53"/>
      <c r="O577" s="10"/>
      <c r="P577" s="10"/>
      <c r="Q577" s="51"/>
      <c r="R577" s="51"/>
      <c r="S577" s="51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  <c r="JW577" s="10"/>
      <c r="JX577" s="10"/>
      <c r="JY577" s="10"/>
      <c r="JZ577" s="10"/>
      <c r="KA577" s="10"/>
      <c r="KB577" s="10"/>
      <c r="KC577" s="10"/>
      <c r="KD577" s="10"/>
      <c r="KE577" s="10"/>
      <c r="KF577" s="10"/>
    </row>
    <row r="578" spans="1:292">
      <c r="A578" s="10"/>
      <c r="B578" s="10"/>
      <c r="C578" s="10"/>
      <c r="D578" s="10"/>
      <c r="E578" s="10"/>
      <c r="F578" s="10"/>
      <c r="G578" s="10"/>
      <c r="H578" s="10"/>
      <c r="I578" s="51"/>
      <c r="J578" s="52"/>
      <c r="K578" s="10"/>
      <c r="L578" s="52"/>
      <c r="M578" s="10"/>
      <c r="N578" s="53"/>
      <c r="O578" s="10"/>
      <c r="P578" s="10"/>
      <c r="Q578" s="51"/>
      <c r="R578" s="51"/>
      <c r="S578" s="51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</row>
    <row r="579" spans="1:292">
      <c r="A579" s="10"/>
      <c r="B579" s="10"/>
      <c r="C579" s="10"/>
      <c r="D579" s="10"/>
      <c r="E579" s="10"/>
      <c r="F579" s="10"/>
      <c r="G579" s="10"/>
      <c r="H579" s="10"/>
      <c r="I579" s="51"/>
      <c r="J579" s="52"/>
      <c r="K579" s="10"/>
      <c r="L579" s="52"/>
      <c r="M579" s="10"/>
      <c r="N579" s="53"/>
      <c r="O579" s="10"/>
      <c r="P579" s="10"/>
      <c r="Q579" s="51"/>
      <c r="R579" s="51"/>
      <c r="S579" s="51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  <c r="JW579" s="10"/>
      <c r="JX579" s="10"/>
      <c r="JY579" s="10"/>
      <c r="JZ579" s="10"/>
      <c r="KA579" s="10"/>
      <c r="KB579" s="10"/>
      <c r="KC579" s="10"/>
      <c r="KD579" s="10"/>
      <c r="KE579" s="10"/>
      <c r="KF579" s="10"/>
    </row>
    <row r="580" spans="1:292">
      <c r="A580" s="10"/>
      <c r="B580" s="10"/>
      <c r="C580" s="10"/>
      <c r="D580" s="10"/>
      <c r="E580" s="10"/>
      <c r="F580" s="10"/>
      <c r="G580" s="10"/>
      <c r="H580" s="10"/>
      <c r="I580" s="51"/>
      <c r="J580" s="52"/>
      <c r="K580" s="10"/>
      <c r="L580" s="52"/>
      <c r="M580" s="10"/>
      <c r="N580" s="53"/>
      <c r="O580" s="10"/>
      <c r="P580" s="10"/>
      <c r="Q580" s="51"/>
      <c r="R580" s="51"/>
      <c r="S580" s="51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  <c r="JW580" s="10"/>
      <c r="JX580" s="10"/>
      <c r="JY580" s="10"/>
      <c r="JZ580" s="10"/>
      <c r="KA580" s="10"/>
      <c r="KB580" s="10"/>
      <c r="KC580" s="10"/>
      <c r="KD580" s="10"/>
      <c r="KE580" s="10"/>
      <c r="KF580" s="10"/>
    </row>
    <row r="581" spans="1:292">
      <c r="A581" s="10"/>
      <c r="B581" s="10"/>
      <c r="C581" s="10"/>
      <c r="D581" s="10"/>
      <c r="E581" s="10"/>
      <c r="F581" s="10"/>
      <c r="G581" s="10"/>
      <c r="H581" s="10"/>
      <c r="I581" s="51"/>
      <c r="J581" s="52"/>
      <c r="K581" s="10"/>
      <c r="L581" s="52"/>
      <c r="M581" s="10"/>
      <c r="N581" s="53"/>
      <c r="O581" s="10"/>
      <c r="P581" s="10"/>
      <c r="Q581" s="51"/>
      <c r="R581" s="51"/>
      <c r="S581" s="51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  <c r="JW581" s="10"/>
      <c r="JX581" s="10"/>
      <c r="JY581" s="10"/>
      <c r="JZ581" s="10"/>
      <c r="KA581" s="10"/>
      <c r="KB581" s="10"/>
      <c r="KC581" s="10"/>
      <c r="KD581" s="10"/>
      <c r="KE581" s="10"/>
      <c r="KF581" s="10"/>
    </row>
    <row r="582" spans="1:292">
      <c r="A582" s="10"/>
      <c r="B582" s="10"/>
      <c r="C582" s="10"/>
      <c r="D582" s="10"/>
      <c r="E582" s="10"/>
      <c r="F582" s="10"/>
      <c r="G582" s="10"/>
      <c r="H582" s="10"/>
      <c r="I582" s="51"/>
      <c r="J582" s="52"/>
      <c r="K582" s="10"/>
      <c r="L582" s="52"/>
      <c r="M582" s="10"/>
      <c r="N582" s="53"/>
      <c r="O582" s="10"/>
      <c r="P582" s="10"/>
      <c r="Q582" s="51"/>
      <c r="R582" s="51"/>
      <c r="S582" s="51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  <c r="JW582" s="10"/>
      <c r="JX582" s="10"/>
      <c r="JY582" s="10"/>
      <c r="JZ582" s="10"/>
      <c r="KA582" s="10"/>
      <c r="KB582" s="10"/>
      <c r="KC582" s="10"/>
      <c r="KD582" s="10"/>
      <c r="KE582" s="10"/>
      <c r="KF582" s="10"/>
    </row>
    <row r="583" spans="1:292">
      <c r="A583" s="10"/>
      <c r="B583" s="10"/>
      <c r="C583" s="10"/>
      <c r="D583" s="10"/>
      <c r="E583" s="10"/>
      <c r="F583" s="10"/>
      <c r="G583" s="10"/>
      <c r="H583" s="10"/>
      <c r="I583" s="51"/>
      <c r="J583" s="52"/>
      <c r="K583" s="10"/>
      <c r="L583" s="52"/>
      <c r="M583" s="10"/>
      <c r="N583" s="53"/>
      <c r="O583" s="10"/>
      <c r="P583" s="10"/>
      <c r="Q583" s="51"/>
      <c r="R583" s="51"/>
      <c r="S583" s="51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  <c r="JW583" s="10"/>
      <c r="JX583" s="10"/>
      <c r="JY583" s="10"/>
      <c r="JZ583" s="10"/>
      <c r="KA583" s="10"/>
      <c r="KB583" s="10"/>
      <c r="KC583" s="10"/>
      <c r="KD583" s="10"/>
      <c r="KE583" s="10"/>
      <c r="KF583" s="10"/>
    </row>
    <row r="584" spans="1:292">
      <c r="A584" s="10"/>
      <c r="B584" s="10"/>
      <c r="C584" s="10"/>
      <c r="D584" s="10"/>
      <c r="E584" s="10"/>
      <c r="F584" s="10"/>
      <c r="G584" s="10"/>
      <c r="H584" s="10"/>
      <c r="I584" s="51"/>
      <c r="J584" s="52"/>
      <c r="K584" s="10"/>
      <c r="L584" s="52"/>
      <c r="M584" s="10"/>
      <c r="N584" s="53"/>
      <c r="O584" s="10"/>
      <c r="P584" s="10"/>
      <c r="Q584" s="51"/>
      <c r="R584" s="51"/>
      <c r="S584" s="51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  <c r="JW584" s="10"/>
      <c r="JX584" s="10"/>
      <c r="JY584" s="10"/>
      <c r="JZ584" s="10"/>
      <c r="KA584" s="10"/>
      <c r="KB584" s="10"/>
      <c r="KC584" s="10"/>
      <c r="KD584" s="10"/>
      <c r="KE584" s="10"/>
      <c r="KF584" s="10"/>
    </row>
    <row r="585" spans="1:292">
      <c r="A585" s="10"/>
      <c r="B585" s="10"/>
      <c r="C585" s="10"/>
      <c r="D585" s="10"/>
      <c r="E585" s="10"/>
      <c r="F585" s="10"/>
      <c r="G585" s="10"/>
      <c r="H585" s="10"/>
      <c r="I585" s="51"/>
      <c r="J585" s="52"/>
      <c r="K585" s="10"/>
      <c r="L585" s="52"/>
      <c r="M585" s="10"/>
      <c r="N585" s="53"/>
      <c r="O585" s="10"/>
      <c r="P585" s="10"/>
      <c r="Q585" s="51"/>
      <c r="R585" s="51"/>
      <c r="S585" s="51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  <c r="JW585" s="10"/>
      <c r="JX585" s="10"/>
      <c r="JY585" s="10"/>
      <c r="JZ585" s="10"/>
      <c r="KA585" s="10"/>
      <c r="KB585" s="10"/>
      <c r="KC585" s="10"/>
      <c r="KD585" s="10"/>
      <c r="KE585" s="10"/>
      <c r="KF585" s="10"/>
    </row>
    <row r="586" spans="1:292">
      <c r="A586" s="10"/>
      <c r="B586" s="10"/>
      <c r="C586" s="10"/>
      <c r="D586" s="10"/>
      <c r="E586" s="10"/>
      <c r="F586" s="10"/>
      <c r="G586" s="10"/>
      <c r="H586" s="10"/>
      <c r="I586" s="51"/>
      <c r="J586" s="52"/>
      <c r="K586" s="10"/>
      <c r="L586" s="52"/>
      <c r="M586" s="10"/>
      <c r="N586" s="53"/>
      <c r="O586" s="10"/>
      <c r="P586" s="10"/>
      <c r="Q586" s="51"/>
      <c r="R586" s="51"/>
      <c r="S586" s="51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</row>
    <row r="587" spans="1:292">
      <c r="A587" s="10"/>
      <c r="B587" s="10"/>
      <c r="C587" s="10"/>
      <c r="D587" s="10"/>
      <c r="E587" s="10"/>
      <c r="F587" s="10"/>
      <c r="G587" s="10"/>
      <c r="H587" s="10"/>
      <c r="I587" s="51"/>
      <c r="J587" s="52"/>
      <c r="K587" s="10"/>
      <c r="L587" s="52"/>
      <c r="M587" s="10"/>
      <c r="N587" s="53"/>
      <c r="O587" s="10"/>
      <c r="P587" s="10"/>
      <c r="Q587" s="51"/>
      <c r="R587" s="51"/>
      <c r="S587" s="51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  <c r="JW587" s="10"/>
      <c r="JX587" s="10"/>
      <c r="JY587" s="10"/>
      <c r="JZ587" s="10"/>
      <c r="KA587" s="10"/>
      <c r="KB587" s="10"/>
      <c r="KC587" s="10"/>
      <c r="KD587" s="10"/>
      <c r="KE587" s="10"/>
      <c r="KF587" s="10"/>
    </row>
    <row r="588" spans="1:292">
      <c r="A588" s="10"/>
      <c r="B588" s="10"/>
      <c r="C588" s="10"/>
      <c r="D588" s="10"/>
      <c r="E588" s="10"/>
      <c r="F588" s="10"/>
      <c r="G588" s="10"/>
      <c r="H588" s="10"/>
      <c r="I588" s="51"/>
      <c r="J588" s="52"/>
      <c r="K588" s="10"/>
      <c r="L588" s="52"/>
      <c r="M588" s="10"/>
      <c r="N588" s="53"/>
      <c r="O588" s="10"/>
      <c r="P588" s="10"/>
      <c r="Q588" s="51"/>
      <c r="R588" s="51"/>
      <c r="S588" s="51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  <c r="JW588" s="10"/>
      <c r="JX588" s="10"/>
      <c r="JY588" s="10"/>
      <c r="JZ588" s="10"/>
      <c r="KA588" s="10"/>
      <c r="KB588" s="10"/>
      <c r="KC588" s="10"/>
      <c r="KD588" s="10"/>
      <c r="KE588" s="10"/>
      <c r="KF588" s="10"/>
    </row>
    <row r="589" spans="1:292">
      <c r="A589" s="10"/>
      <c r="B589" s="10"/>
      <c r="C589" s="10"/>
      <c r="D589" s="10"/>
      <c r="E589" s="10"/>
      <c r="F589" s="10"/>
      <c r="G589" s="10"/>
      <c r="H589" s="10"/>
      <c r="I589" s="51"/>
      <c r="J589" s="52"/>
      <c r="K589" s="10"/>
      <c r="L589" s="52"/>
      <c r="M589" s="10"/>
      <c r="N589" s="53"/>
      <c r="O589" s="10"/>
      <c r="P589" s="10"/>
      <c r="Q589" s="51"/>
      <c r="R589" s="51"/>
      <c r="S589" s="51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  <c r="JW589" s="10"/>
      <c r="JX589" s="10"/>
      <c r="JY589" s="10"/>
      <c r="JZ589" s="10"/>
      <c r="KA589" s="10"/>
      <c r="KB589" s="10"/>
      <c r="KC589" s="10"/>
      <c r="KD589" s="10"/>
      <c r="KE589" s="10"/>
      <c r="KF589" s="10"/>
    </row>
    <row r="590" spans="1:292">
      <c r="A590" s="10"/>
      <c r="B590" s="10"/>
      <c r="C590" s="10"/>
      <c r="D590" s="10"/>
      <c r="E590" s="10"/>
      <c r="F590" s="10"/>
      <c r="G590" s="10"/>
      <c r="H590" s="10"/>
      <c r="I590" s="51"/>
      <c r="J590" s="52"/>
      <c r="K590" s="10"/>
      <c r="L590" s="52"/>
      <c r="M590" s="10"/>
      <c r="N590" s="53"/>
      <c r="O590" s="10"/>
      <c r="P590" s="10"/>
      <c r="Q590" s="51"/>
      <c r="R590" s="51"/>
      <c r="S590" s="51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  <c r="JW590" s="10"/>
      <c r="JX590" s="10"/>
      <c r="JY590" s="10"/>
      <c r="JZ590" s="10"/>
      <c r="KA590" s="10"/>
      <c r="KB590" s="10"/>
      <c r="KC590" s="10"/>
      <c r="KD590" s="10"/>
      <c r="KE590" s="10"/>
      <c r="KF590" s="10"/>
    </row>
    <row r="591" spans="1:292">
      <c r="A591" s="10"/>
      <c r="B591" s="10"/>
      <c r="C591" s="10"/>
      <c r="D591" s="10"/>
      <c r="E591" s="10"/>
      <c r="F591" s="10"/>
      <c r="G591" s="10"/>
      <c r="H591" s="10"/>
      <c r="I591" s="51"/>
      <c r="J591" s="52"/>
      <c r="K591" s="10"/>
      <c r="L591" s="52"/>
      <c r="M591" s="10"/>
      <c r="N591" s="53"/>
      <c r="O591" s="10"/>
      <c r="P591" s="10"/>
      <c r="Q591" s="51"/>
      <c r="R591" s="51"/>
      <c r="S591" s="51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  <c r="JW591" s="10"/>
      <c r="JX591" s="10"/>
      <c r="JY591" s="10"/>
      <c r="JZ591" s="10"/>
      <c r="KA591" s="10"/>
      <c r="KB591" s="10"/>
      <c r="KC591" s="10"/>
      <c r="KD591" s="10"/>
      <c r="KE591" s="10"/>
      <c r="KF591" s="10"/>
    </row>
    <row r="592" spans="1:292">
      <c r="A592" s="10"/>
      <c r="B592" s="10"/>
      <c r="C592" s="10"/>
      <c r="D592" s="10"/>
      <c r="E592" s="10"/>
      <c r="F592" s="10"/>
      <c r="G592" s="10"/>
      <c r="H592" s="10"/>
      <c r="I592" s="51"/>
      <c r="J592" s="52"/>
      <c r="K592" s="10"/>
      <c r="L592" s="52"/>
      <c r="M592" s="10"/>
      <c r="N592" s="53"/>
      <c r="O592" s="10"/>
      <c r="P592" s="10"/>
      <c r="Q592" s="51"/>
      <c r="R592" s="51"/>
      <c r="S592" s="51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  <c r="JW592" s="10"/>
      <c r="JX592" s="10"/>
      <c r="JY592" s="10"/>
      <c r="JZ592" s="10"/>
      <c r="KA592" s="10"/>
      <c r="KB592" s="10"/>
      <c r="KC592" s="10"/>
      <c r="KD592" s="10"/>
      <c r="KE592" s="10"/>
      <c r="KF592" s="10"/>
    </row>
    <row r="593" spans="1:292">
      <c r="A593" s="10"/>
      <c r="B593" s="10"/>
      <c r="C593" s="10"/>
      <c r="D593" s="10"/>
      <c r="E593" s="10"/>
      <c r="F593" s="10"/>
      <c r="G593" s="10"/>
      <c r="H593" s="10"/>
      <c r="I593" s="51"/>
      <c r="J593" s="52"/>
      <c r="K593" s="10"/>
      <c r="L593" s="52"/>
      <c r="M593" s="10"/>
      <c r="N593" s="53"/>
      <c r="O593" s="10"/>
      <c r="P593" s="10"/>
      <c r="Q593" s="51"/>
      <c r="R593" s="51"/>
      <c r="S593" s="51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  <c r="JW593" s="10"/>
      <c r="JX593" s="10"/>
      <c r="JY593" s="10"/>
      <c r="JZ593" s="10"/>
      <c r="KA593" s="10"/>
      <c r="KB593" s="10"/>
      <c r="KC593" s="10"/>
      <c r="KD593" s="10"/>
      <c r="KE593" s="10"/>
      <c r="KF593" s="10"/>
    </row>
    <row r="594" spans="1:292">
      <c r="A594" s="10"/>
      <c r="B594" s="10"/>
      <c r="C594" s="10"/>
      <c r="D594" s="10"/>
      <c r="E594" s="10"/>
      <c r="F594" s="10"/>
      <c r="G594" s="10"/>
      <c r="H594" s="10"/>
      <c r="I594" s="51"/>
      <c r="J594" s="52"/>
      <c r="K594" s="10"/>
      <c r="L594" s="52"/>
      <c r="M594" s="10"/>
      <c r="N594" s="53"/>
      <c r="O594" s="10"/>
      <c r="P594" s="10"/>
      <c r="Q594" s="51"/>
      <c r="R594" s="51"/>
      <c r="S594" s="51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  <c r="JW594" s="10"/>
      <c r="JX594" s="10"/>
      <c r="JY594" s="10"/>
      <c r="JZ594" s="10"/>
      <c r="KA594" s="10"/>
      <c r="KB594" s="10"/>
      <c r="KC594" s="10"/>
      <c r="KD594" s="10"/>
      <c r="KE594" s="10"/>
      <c r="KF594" s="10"/>
    </row>
    <row r="595" spans="1:292">
      <c r="A595" s="10"/>
      <c r="B595" s="10"/>
      <c r="C595" s="10"/>
      <c r="D595" s="10"/>
      <c r="E595" s="10"/>
      <c r="F595" s="10"/>
      <c r="G595" s="10"/>
      <c r="H595" s="10"/>
      <c r="I595" s="51"/>
      <c r="J595" s="52"/>
      <c r="K595" s="10"/>
      <c r="L595" s="52"/>
      <c r="M595" s="10"/>
      <c r="N595" s="53"/>
      <c r="O595" s="10"/>
      <c r="P595" s="10"/>
      <c r="Q595" s="51"/>
      <c r="R595" s="51"/>
      <c r="S595" s="51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  <c r="JW595" s="10"/>
      <c r="JX595" s="10"/>
      <c r="JY595" s="10"/>
      <c r="JZ595" s="10"/>
      <c r="KA595" s="10"/>
      <c r="KB595" s="10"/>
      <c r="KC595" s="10"/>
      <c r="KD595" s="10"/>
      <c r="KE595" s="10"/>
      <c r="KF595" s="10"/>
    </row>
    <row r="596" spans="1:292">
      <c r="A596" s="10"/>
      <c r="B596" s="10"/>
      <c r="C596" s="10"/>
      <c r="D596" s="10"/>
      <c r="E596" s="10"/>
      <c r="F596" s="10"/>
      <c r="G596" s="10"/>
      <c r="H596" s="10"/>
      <c r="I596" s="51"/>
      <c r="J596" s="52"/>
      <c r="K596" s="10"/>
      <c r="L596" s="52"/>
      <c r="M596" s="10"/>
      <c r="N596" s="53"/>
      <c r="O596" s="10"/>
      <c r="P596" s="10"/>
      <c r="Q596" s="51"/>
      <c r="R596" s="51"/>
      <c r="S596" s="51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  <c r="JW596" s="10"/>
      <c r="JX596" s="10"/>
      <c r="JY596" s="10"/>
      <c r="JZ596" s="10"/>
      <c r="KA596" s="10"/>
      <c r="KB596" s="10"/>
      <c r="KC596" s="10"/>
      <c r="KD596" s="10"/>
      <c r="KE596" s="10"/>
      <c r="KF596" s="10"/>
    </row>
    <row r="597" spans="1:292">
      <c r="A597" s="10"/>
      <c r="B597" s="10"/>
      <c r="C597" s="10"/>
      <c r="D597" s="10"/>
      <c r="E597" s="10"/>
      <c r="F597" s="10"/>
      <c r="G597" s="10"/>
      <c r="H597" s="10"/>
      <c r="I597" s="51"/>
      <c r="J597" s="52"/>
      <c r="K597" s="10"/>
      <c r="L597" s="52"/>
      <c r="M597" s="10"/>
      <c r="N597" s="53"/>
      <c r="O597" s="10"/>
      <c r="P597" s="10"/>
      <c r="Q597" s="51"/>
      <c r="R597" s="51"/>
      <c r="S597" s="51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  <c r="JW597" s="10"/>
      <c r="JX597" s="10"/>
      <c r="JY597" s="10"/>
      <c r="JZ597" s="10"/>
      <c r="KA597" s="10"/>
      <c r="KB597" s="10"/>
      <c r="KC597" s="10"/>
      <c r="KD597" s="10"/>
      <c r="KE597" s="10"/>
      <c r="KF597" s="10"/>
    </row>
    <row r="598" spans="1:292">
      <c r="A598" s="10"/>
      <c r="B598" s="10"/>
      <c r="C598" s="10"/>
      <c r="D598" s="10"/>
      <c r="E598" s="10"/>
      <c r="F598" s="10"/>
      <c r="G598" s="10"/>
      <c r="H598" s="10"/>
      <c r="I598" s="51"/>
      <c r="J598" s="52"/>
      <c r="K598" s="10"/>
      <c r="L598" s="52"/>
      <c r="M598" s="10"/>
      <c r="N598" s="53"/>
      <c r="O598" s="10"/>
      <c r="P598" s="10"/>
      <c r="Q598" s="51"/>
      <c r="R598" s="51"/>
      <c r="S598" s="51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  <c r="JW598" s="10"/>
      <c r="JX598" s="10"/>
      <c r="JY598" s="10"/>
      <c r="JZ598" s="10"/>
      <c r="KA598" s="10"/>
      <c r="KB598" s="10"/>
      <c r="KC598" s="10"/>
      <c r="KD598" s="10"/>
      <c r="KE598" s="10"/>
      <c r="KF598" s="10"/>
    </row>
    <row r="599" spans="1:292">
      <c r="A599" s="10"/>
      <c r="B599" s="10"/>
      <c r="C599" s="10"/>
      <c r="D599" s="10"/>
      <c r="E599" s="10"/>
      <c r="F599" s="10"/>
      <c r="G599" s="10"/>
      <c r="H599" s="10"/>
      <c r="I599" s="51"/>
      <c r="J599" s="52"/>
      <c r="K599" s="10"/>
      <c r="L599" s="52"/>
      <c r="M599" s="10"/>
      <c r="N599" s="53"/>
      <c r="O599" s="10"/>
      <c r="P599" s="10"/>
      <c r="Q599" s="51"/>
      <c r="R599" s="51"/>
      <c r="S599" s="51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  <c r="JW599" s="10"/>
      <c r="JX599" s="10"/>
      <c r="JY599" s="10"/>
      <c r="JZ599" s="10"/>
      <c r="KA599" s="10"/>
      <c r="KB599" s="10"/>
      <c r="KC599" s="10"/>
      <c r="KD599" s="10"/>
      <c r="KE599" s="10"/>
      <c r="KF599" s="10"/>
    </row>
    <row r="600" spans="1:292">
      <c r="A600" s="10"/>
      <c r="B600" s="10"/>
      <c r="C600" s="10"/>
      <c r="D600" s="10"/>
      <c r="E600" s="10"/>
      <c r="F600" s="10"/>
      <c r="G600" s="10"/>
      <c r="H600" s="10"/>
      <c r="I600" s="51"/>
      <c r="J600" s="52"/>
      <c r="K600" s="10"/>
      <c r="L600" s="52"/>
      <c r="M600" s="10"/>
      <c r="N600" s="53"/>
      <c r="O600" s="10"/>
      <c r="P600" s="10"/>
      <c r="Q600" s="51"/>
      <c r="R600" s="51"/>
      <c r="S600" s="51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  <c r="JW600" s="10"/>
      <c r="JX600" s="10"/>
      <c r="JY600" s="10"/>
      <c r="JZ600" s="10"/>
      <c r="KA600" s="10"/>
      <c r="KB600" s="10"/>
      <c r="KC600" s="10"/>
      <c r="KD600" s="10"/>
      <c r="KE600" s="10"/>
      <c r="KF600" s="10"/>
    </row>
    <row r="601" spans="1:292">
      <c r="A601" s="10"/>
      <c r="B601" s="10"/>
      <c r="C601" s="10"/>
      <c r="D601" s="10"/>
      <c r="E601" s="10"/>
      <c r="F601" s="10"/>
      <c r="G601" s="10"/>
      <c r="H601" s="10"/>
      <c r="I601" s="51"/>
      <c r="J601" s="52"/>
      <c r="K601" s="10"/>
      <c r="L601" s="52"/>
      <c r="M601" s="10"/>
      <c r="N601" s="53"/>
      <c r="O601" s="10"/>
      <c r="P601" s="10"/>
      <c r="Q601" s="51"/>
      <c r="R601" s="51"/>
      <c r="S601" s="51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  <c r="JW601" s="10"/>
      <c r="JX601" s="10"/>
      <c r="JY601" s="10"/>
      <c r="JZ601" s="10"/>
      <c r="KA601" s="10"/>
      <c r="KB601" s="10"/>
      <c r="KC601" s="10"/>
      <c r="KD601" s="10"/>
      <c r="KE601" s="10"/>
      <c r="KF601" s="10"/>
    </row>
    <row r="602" spans="1:292">
      <c r="A602" s="10"/>
      <c r="B602" s="10"/>
      <c r="C602" s="10"/>
      <c r="D602" s="10"/>
      <c r="E602" s="10"/>
      <c r="F602" s="10"/>
      <c r="G602" s="10"/>
      <c r="H602" s="10"/>
      <c r="I602" s="51"/>
      <c r="J602" s="52"/>
      <c r="K602" s="10"/>
      <c r="L602" s="52"/>
      <c r="M602" s="10"/>
      <c r="N602" s="53"/>
      <c r="O602" s="10"/>
      <c r="P602" s="10"/>
      <c r="Q602" s="51"/>
      <c r="R602" s="51"/>
      <c r="S602" s="51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  <c r="JW602" s="10"/>
      <c r="JX602" s="10"/>
      <c r="JY602" s="10"/>
      <c r="JZ602" s="10"/>
      <c r="KA602" s="10"/>
      <c r="KB602" s="10"/>
      <c r="KC602" s="10"/>
      <c r="KD602" s="10"/>
      <c r="KE602" s="10"/>
      <c r="KF602" s="10"/>
    </row>
    <row r="603" spans="1:292">
      <c r="A603" s="10"/>
      <c r="B603" s="10"/>
      <c r="C603" s="10"/>
      <c r="D603" s="10"/>
      <c r="E603" s="10"/>
      <c r="F603" s="10"/>
      <c r="G603" s="10"/>
      <c r="H603" s="10"/>
      <c r="I603" s="51"/>
      <c r="J603" s="52"/>
      <c r="K603" s="10"/>
      <c r="L603" s="52"/>
      <c r="M603" s="10"/>
      <c r="N603" s="53"/>
      <c r="O603" s="10"/>
      <c r="P603" s="10"/>
      <c r="Q603" s="51"/>
      <c r="R603" s="51"/>
      <c r="S603" s="51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  <c r="JW603" s="10"/>
      <c r="JX603" s="10"/>
      <c r="JY603" s="10"/>
      <c r="JZ603" s="10"/>
      <c r="KA603" s="10"/>
      <c r="KB603" s="10"/>
      <c r="KC603" s="10"/>
      <c r="KD603" s="10"/>
      <c r="KE603" s="10"/>
      <c r="KF603" s="10"/>
    </row>
    <row r="604" spans="1:292">
      <c r="A604" s="10"/>
      <c r="B604" s="10"/>
      <c r="C604" s="10"/>
      <c r="D604" s="10"/>
      <c r="E604" s="10"/>
      <c r="F604" s="10"/>
      <c r="G604" s="10"/>
      <c r="H604" s="10"/>
      <c r="I604" s="51"/>
      <c r="J604" s="52"/>
      <c r="K604" s="10"/>
      <c r="L604" s="52"/>
      <c r="M604" s="10"/>
      <c r="N604" s="53"/>
      <c r="O604" s="10"/>
      <c r="P604" s="10"/>
      <c r="Q604" s="51"/>
      <c r="R604" s="51"/>
      <c r="S604" s="51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  <c r="JW604" s="10"/>
      <c r="JX604" s="10"/>
      <c r="JY604" s="10"/>
      <c r="JZ604" s="10"/>
      <c r="KA604" s="10"/>
      <c r="KB604" s="10"/>
      <c r="KC604" s="10"/>
      <c r="KD604" s="10"/>
      <c r="KE604" s="10"/>
      <c r="KF604" s="10"/>
    </row>
    <row r="605" spans="1:292">
      <c r="A605" s="10"/>
      <c r="B605" s="10"/>
      <c r="C605" s="10"/>
      <c r="D605" s="10"/>
      <c r="E605" s="10"/>
      <c r="F605" s="10"/>
      <c r="G605" s="10"/>
      <c r="H605" s="10"/>
      <c r="I605" s="51"/>
      <c r="J605" s="52"/>
      <c r="K605" s="10"/>
      <c r="L605" s="52"/>
      <c r="M605" s="10"/>
      <c r="N605" s="53"/>
      <c r="O605" s="10"/>
      <c r="P605" s="10"/>
      <c r="Q605" s="51"/>
      <c r="R605" s="51"/>
      <c r="S605" s="51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  <c r="JW605" s="10"/>
      <c r="JX605" s="10"/>
      <c r="JY605" s="10"/>
      <c r="JZ605" s="10"/>
      <c r="KA605" s="10"/>
      <c r="KB605" s="10"/>
      <c r="KC605" s="10"/>
      <c r="KD605" s="10"/>
      <c r="KE605" s="10"/>
      <c r="KF605" s="10"/>
    </row>
    <row r="606" spans="1:292">
      <c r="A606" s="10"/>
      <c r="B606" s="10"/>
      <c r="C606" s="10"/>
      <c r="D606" s="10"/>
      <c r="E606" s="10"/>
      <c r="F606" s="10"/>
      <c r="G606" s="10"/>
      <c r="H606" s="10"/>
      <c r="I606" s="51"/>
      <c r="J606" s="52"/>
      <c r="K606" s="10"/>
      <c r="L606" s="52"/>
      <c r="M606" s="10"/>
      <c r="N606" s="53"/>
      <c r="O606" s="10"/>
      <c r="P606" s="10"/>
      <c r="Q606" s="51"/>
      <c r="R606" s="51"/>
      <c r="S606" s="51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  <c r="JW606" s="10"/>
      <c r="JX606" s="10"/>
      <c r="JY606" s="10"/>
      <c r="JZ606" s="10"/>
      <c r="KA606" s="10"/>
      <c r="KB606" s="10"/>
      <c r="KC606" s="10"/>
      <c r="KD606" s="10"/>
      <c r="KE606" s="10"/>
      <c r="KF606" s="10"/>
    </row>
    <row r="607" spans="1:292">
      <c r="A607" s="10"/>
      <c r="B607" s="10"/>
      <c r="C607" s="10"/>
      <c r="D607" s="10"/>
      <c r="E607" s="10"/>
      <c r="F607" s="10"/>
      <c r="G607" s="10"/>
      <c r="H607" s="10"/>
      <c r="I607" s="51"/>
      <c r="J607" s="52"/>
      <c r="K607" s="10"/>
      <c r="L607" s="52"/>
      <c r="M607" s="10"/>
      <c r="N607" s="53"/>
      <c r="O607" s="10"/>
      <c r="P607" s="10"/>
      <c r="Q607" s="51"/>
      <c r="R607" s="51"/>
      <c r="S607" s="51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</row>
    <row r="608" spans="1:292">
      <c r="A608" s="10"/>
      <c r="B608" s="10"/>
      <c r="C608" s="10"/>
      <c r="D608" s="10"/>
      <c r="E608" s="10"/>
      <c r="F608" s="10"/>
      <c r="G608" s="10"/>
      <c r="H608" s="10"/>
      <c r="I608" s="51"/>
      <c r="J608" s="52"/>
      <c r="K608" s="10"/>
      <c r="L608" s="52"/>
      <c r="M608" s="10"/>
      <c r="N608" s="53"/>
      <c r="O608" s="10"/>
      <c r="P608" s="10"/>
      <c r="Q608" s="51"/>
      <c r="R608" s="51"/>
      <c r="S608" s="51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</row>
    <row r="609" spans="1:292">
      <c r="A609" s="10"/>
      <c r="B609" s="10"/>
      <c r="C609" s="10"/>
      <c r="D609" s="10"/>
      <c r="E609" s="10"/>
      <c r="F609" s="10"/>
      <c r="G609" s="10"/>
      <c r="H609" s="10"/>
      <c r="I609" s="51"/>
      <c r="J609" s="52"/>
      <c r="K609" s="10"/>
      <c r="L609" s="52"/>
      <c r="M609" s="10"/>
      <c r="N609" s="53"/>
      <c r="O609" s="10"/>
      <c r="P609" s="10"/>
      <c r="Q609" s="51"/>
      <c r="R609" s="51"/>
      <c r="S609" s="51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  <c r="JW609" s="10"/>
      <c r="JX609" s="10"/>
      <c r="JY609" s="10"/>
      <c r="JZ609" s="10"/>
      <c r="KA609" s="10"/>
      <c r="KB609" s="10"/>
      <c r="KC609" s="10"/>
      <c r="KD609" s="10"/>
      <c r="KE609" s="10"/>
      <c r="KF609" s="10"/>
    </row>
    <row r="610" spans="1:292">
      <c r="A610" s="10"/>
      <c r="B610" s="10"/>
      <c r="C610" s="10"/>
      <c r="D610" s="10"/>
      <c r="E610" s="10"/>
      <c r="F610" s="10"/>
      <c r="G610" s="10"/>
      <c r="H610" s="10"/>
      <c r="I610" s="51"/>
      <c r="J610" s="52"/>
      <c r="K610" s="10"/>
      <c r="L610" s="52"/>
      <c r="M610" s="10"/>
      <c r="N610" s="53"/>
      <c r="O610" s="10"/>
      <c r="P610" s="10"/>
      <c r="Q610" s="51"/>
      <c r="R610" s="51"/>
      <c r="S610" s="51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  <c r="JW610" s="10"/>
      <c r="JX610" s="10"/>
      <c r="JY610" s="10"/>
      <c r="JZ610" s="10"/>
      <c r="KA610" s="10"/>
      <c r="KB610" s="10"/>
      <c r="KC610" s="10"/>
      <c r="KD610" s="10"/>
      <c r="KE610" s="10"/>
      <c r="KF610" s="10"/>
    </row>
    <row r="611" spans="1:292">
      <c r="A611" s="10"/>
      <c r="B611" s="10"/>
      <c r="C611" s="10"/>
      <c r="D611" s="10"/>
      <c r="E611" s="10"/>
      <c r="F611" s="10"/>
      <c r="G611" s="10"/>
      <c r="H611" s="10"/>
      <c r="I611" s="51"/>
      <c r="J611" s="52"/>
      <c r="K611" s="10"/>
      <c r="L611" s="52"/>
      <c r="M611" s="10"/>
      <c r="N611" s="53"/>
      <c r="O611" s="10"/>
      <c r="P611" s="10"/>
      <c r="Q611" s="51"/>
      <c r="R611" s="51"/>
      <c r="S611" s="51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  <c r="JW611" s="10"/>
      <c r="JX611" s="10"/>
      <c r="JY611" s="10"/>
      <c r="JZ611" s="10"/>
      <c r="KA611" s="10"/>
      <c r="KB611" s="10"/>
      <c r="KC611" s="10"/>
      <c r="KD611" s="10"/>
      <c r="KE611" s="10"/>
      <c r="KF611" s="10"/>
    </row>
    <row r="612" spans="1:292">
      <c r="A612" s="10"/>
      <c r="B612" s="10"/>
      <c r="C612" s="10"/>
      <c r="D612" s="10"/>
      <c r="E612" s="10"/>
      <c r="F612" s="10"/>
      <c r="G612" s="10"/>
      <c r="H612" s="10"/>
      <c r="I612" s="51"/>
      <c r="J612" s="52"/>
      <c r="K612" s="10"/>
      <c r="L612" s="52"/>
      <c r="M612" s="10"/>
      <c r="N612" s="53"/>
      <c r="O612" s="10"/>
      <c r="P612" s="10"/>
      <c r="Q612" s="51"/>
      <c r="R612" s="51"/>
      <c r="S612" s="51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  <c r="JW612" s="10"/>
      <c r="JX612" s="10"/>
      <c r="JY612" s="10"/>
      <c r="JZ612" s="10"/>
      <c r="KA612" s="10"/>
      <c r="KB612" s="10"/>
      <c r="KC612" s="10"/>
      <c r="KD612" s="10"/>
      <c r="KE612" s="10"/>
      <c r="KF612" s="10"/>
    </row>
    <row r="613" spans="1:292">
      <c r="A613" s="10"/>
      <c r="B613" s="10"/>
      <c r="C613" s="10"/>
      <c r="D613" s="10"/>
      <c r="E613" s="10"/>
      <c r="F613" s="10"/>
      <c r="G613" s="10"/>
      <c r="H613" s="10"/>
      <c r="I613" s="51"/>
      <c r="J613" s="52"/>
      <c r="K613" s="10"/>
      <c r="L613" s="52"/>
      <c r="M613" s="10"/>
      <c r="N613" s="53"/>
      <c r="O613" s="10"/>
      <c r="P613" s="10"/>
      <c r="Q613" s="51"/>
      <c r="R613" s="51"/>
      <c r="S613" s="51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  <c r="JW613" s="10"/>
      <c r="JX613" s="10"/>
      <c r="JY613" s="10"/>
      <c r="JZ613" s="10"/>
      <c r="KA613" s="10"/>
      <c r="KB613" s="10"/>
      <c r="KC613" s="10"/>
      <c r="KD613" s="10"/>
      <c r="KE613" s="10"/>
      <c r="KF613" s="10"/>
    </row>
    <row r="614" spans="1:292">
      <c r="A614" s="10"/>
      <c r="B614" s="10"/>
      <c r="C614" s="10"/>
      <c r="D614" s="10"/>
      <c r="E614" s="10"/>
      <c r="F614" s="10"/>
      <c r="G614" s="10"/>
      <c r="H614" s="10"/>
      <c r="I614" s="51"/>
      <c r="J614" s="52"/>
      <c r="K614" s="10"/>
      <c r="L614" s="52"/>
      <c r="M614" s="10"/>
      <c r="N614" s="53"/>
      <c r="O614" s="10"/>
      <c r="P614" s="10"/>
      <c r="Q614" s="51"/>
      <c r="R614" s="51"/>
      <c r="S614" s="51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  <c r="JW614" s="10"/>
      <c r="JX614" s="10"/>
      <c r="JY614" s="10"/>
      <c r="JZ614" s="10"/>
      <c r="KA614" s="10"/>
      <c r="KB614" s="10"/>
      <c r="KC614" s="10"/>
      <c r="KD614" s="10"/>
      <c r="KE614" s="10"/>
      <c r="KF614" s="10"/>
    </row>
    <row r="615" spans="1:292">
      <c r="A615" s="10"/>
      <c r="B615" s="10"/>
      <c r="C615" s="10"/>
      <c r="D615" s="10"/>
      <c r="E615" s="10"/>
      <c r="F615" s="10"/>
      <c r="G615" s="10"/>
      <c r="H615" s="10"/>
      <c r="I615" s="51"/>
      <c r="J615" s="52"/>
      <c r="K615" s="10"/>
      <c r="L615" s="52"/>
      <c r="M615" s="10"/>
      <c r="N615" s="53"/>
      <c r="O615" s="10"/>
      <c r="P615" s="10"/>
      <c r="Q615" s="51"/>
      <c r="R615" s="51"/>
      <c r="S615" s="51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  <c r="JW615" s="10"/>
      <c r="JX615" s="10"/>
      <c r="JY615" s="10"/>
      <c r="JZ615" s="10"/>
      <c r="KA615" s="10"/>
      <c r="KB615" s="10"/>
      <c r="KC615" s="10"/>
      <c r="KD615" s="10"/>
      <c r="KE615" s="10"/>
      <c r="KF615" s="10"/>
    </row>
    <row r="616" spans="1:292">
      <c r="A616" s="10"/>
      <c r="B616" s="10"/>
      <c r="C616" s="10"/>
      <c r="D616" s="10"/>
      <c r="E616" s="10"/>
      <c r="F616" s="10"/>
      <c r="G616" s="10"/>
      <c r="H616" s="10"/>
      <c r="I616" s="51"/>
      <c r="J616" s="52"/>
      <c r="K616" s="10"/>
      <c r="L616" s="52"/>
      <c r="M616" s="10"/>
      <c r="N616" s="53"/>
      <c r="O616" s="10"/>
      <c r="P616" s="10"/>
      <c r="Q616" s="51"/>
      <c r="R616" s="51"/>
      <c r="S616" s="51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  <c r="JW616" s="10"/>
      <c r="JX616" s="10"/>
      <c r="JY616" s="10"/>
      <c r="JZ616" s="10"/>
      <c r="KA616" s="10"/>
      <c r="KB616" s="10"/>
      <c r="KC616" s="10"/>
      <c r="KD616" s="10"/>
      <c r="KE616" s="10"/>
      <c r="KF616" s="10"/>
    </row>
    <row r="617" spans="1:292">
      <c r="A617" s="10"/>
      <c r="B617" s="10"/>
      <c r="C617" s="10"/>
      <c r="D617" s="10"/>
      <c r="E617" s="10"/>
      <c r="F617" s="10"/>
      <c r="G617" s="10"/>
      <c r="H617" s="10"/>
      <c r="I617" s="51"/>
      <c r="J617" s="52"/>
      <c r="K617" s="10"/>
      <c r="L617" s="52"/>
      <c r="M617" s="10"/>
      <c r="N617" s="53"/>
      <c r="O617" s="10"/>
      <c r="P617" s="10"/>
      <c r="Q617" s="51"/>
      <c r="R617" s="51"/>
      <c r="S617" s="51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  <c r="JW617" s="10"/>
      <c r="JX617" s="10"/>
      <c r="JY617" s="10"/>
      <c r="JZ617" s="10"/>
      <c r="KA617" s="10"/>
      <c r="KB617" s="10"/>
      <c r="KC617" s="10"/>
      <c r="KD617" s="10"/>
      <c r="KE617" s="10"/>
      <c r="KF617" s="10"/>
    </row>
    <row r="618" spans="1:292">
      <c r="A618" s="10"/>
      <c r="B618" s="10"/>
      <c r="C618" s="10"/>
      <c r="D618" s="10"/>
      <c r="E618" s="10"/>
      <c r="F618" s="10"/>
      <c r="G618" s="10"/>
      <c r="H618" s="10"/>
      <c r="I618" s="51"/>
      <c r="J618" s="52"/>
      <c r="K618" s="10"/>
      <c r="L618" s="52"/>
      <c r="M618" s="10"/>
      <c r="N618" s="53"/>
      <c r="O618" s="10"/>
      <c r="P618" s="10"/>
      <c r="Q618" s="51"/>
      <c r="R618" s="51"/>
      <c r="S618" s="51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  <c r="JW618" s="10"/>
      <c r="JX618" s="10"/>
      <c r="JY618" s="10"/>
      <c r="JZ618" s="10"/>
      <c r="KA618" s="10"/>
      <c r="KB618" s="10"/>
      <c r="KC618" s="10"/>
      <c r="KD618" s="10"/>
      <c r="KE618" s="10"/>
      <c r="KF618" s="10"/>
    </row>
    <row r="619" spans="1:292">
      <c r="A619" s="10"/>
      <c r="B619" s="10"/>
      <c r="C619" s="10"/>
      <c r="D619" s="10"/>
      <c r="E619" s="10"/>
      <c r="F619" s="10"/>
      <c r="G619" s="10"/>
      <c r="H619" s="10"/>
      <c r="I619" s="51"/>
      <c r="J619" s="52"/>
      <c r="K619" s="10"/>
      <c r="L619" s="52"/>
      <c r="M619" s="10"/>
      <c r="N619" s="53"/>
      <c r="O619" s="10"/>
      <c r="P619" s="10"/>
      <c r="Q619" s="51"/>
      <c r="R619" s="51"/>
      <c r="S619" s="51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  <c r="JW619" s="10"/>
      <c r="JX619" s="10"/>
      <c r="JY619" s="10"/>
      <c r="JZ619" s="10"/>
      <c r="KA619" s="10"/>
      <c r="KB619" s="10"/>
      <c r="KC619" s="10"/>
      <c r="KD619" s="10"/>
      <c r="KE619" s="10"/>
      <c r="KF619" s="10"/>
    </row>
    <row r="620" spans="1:292">
      <c r="A620" s="10"/>
      <c r="B620" s="10"/>
      <c r="C620" s="10"/>
      <c r="D620" s="10"/>
      <c r="E620" s="10"/>
      <c r="F620" s="10"/>
      <c r="G620" s="10"/>
      <c r="H620" s="10"/>
      <c r="I620" s="51"/>
      <c r="J620" s="52"/>
      <c r="K620" s="10"/>
      <c r="L620" s="52"/>
      <c r="M620" s="10"/>
      <c r="N620" s="53"/>
      <c r="O620" s="10"/>
      <c r="P620" s="10"/>
      <c r="Q620" s="51"/>
      <c r="R620" s="51"/>
      <c r="S620" s="51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  <c r="JW620" s="10"/>
      <c r="JX620" s="10"/>
      <c r="JY620" s="10"/>
      <c r="JZ620" s="10"/>
      <c r="KA620" s="10"/>
      <c r="KB620" s="10"/>
      <c r="KC620" s="10"/>
      <c r="KD620" s="10"/>
      <c r="KE620" s="10"/>
      <c r="KF620" s="10"/>
    </row>
    <row r="621" spans="1:292">
      <c r="A621" s="10"/>
      <c r="B621" s="10"/>
      <c r="C621" s="10"/>
      <c r="D621" s="10"/>
      <c r="E621" s="10"/>
      <c r="F621" s="10"/>
      <c r="G621" s="10"/>
      <c r="H621" s="10"/>
      <c r="I621" s="51"/>
      <c r="J621" s="52"/>
      <c r="K621" s="10"/>
      <c r="L621" s="52"/>
      <c r="M621" s="10"/>
      <c r="N621" s="53"/>
      <c r="O621" s="10"/>
      <c r="P621" s="10"/>
      <c r="Q621" s="51"/>
      <c r="R621" s="51"/>
      <c r="S621" s="51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  <c r="JW621" s="10"/>
      <c r="JX621" s="10"/>
      <c r="JY621" s="10"/>
      <c r="JZ621" s="10"/>
      <c r="KA621" s="10"/>
      <c r="KB621" s="10"/>
      <c r="KC621" s="10"/>
      <c r="KD621" s="10"/>
      <c r="KE621" s="10"/>
      <c r="KF621" s="10"/>
    </row>
    <row r="622" spans="1:292">
      <c r="A622" s="10"/>
      <c r="B622" s="10"/>
      <c r="C622" s="10"/>
      <c r="D622" s="10"/>
      <c r="E622" s="10"/>
      <c r="F622" s="10"/>
      <c r="G622" s="10"/>
      <c r="H622" s="10"/>
      <c r="I622" s="51"/>
      <c r="J622" s="52"/>
      <c r="K622" s="10"/>
      <c r="L622" s="52"/>
      <c r="M622" s="10"/>
      <c r="N622" s="53"/>
      <c r="O622" s="10"/>
      <c r="P622" s="10"/>
      <c r="Q622" s="51"/>
      <c r="R622" s="51"/>
      <c r="S622" s="51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  <c r="JW622" s="10"/>
      <c r="JX622" s="10"/>
      <c r="JY622" s="10"/>
      <c r="JZ622" s="10"/>
      <c r="KA622" s="10"/>
      <c r="KB622" s="10"/>
      <c r="KC622" s="10"/>
      <c r="KD622" s="10"/>
      <c r="KE622" s="10"/>
      <c r="KF622" s="10"/>
    </row>
    <row r="623" spans="1:292">
      <c r="A623" s="10"/>
      <c r="B623" s="10"/>
      <c r="C623" s="10"/>
      <c r="D623" s="10"/>
      <c r="E623" s="10"/>
      <c r="F623" s="10"/>
      <c r="G623" s="10"/>
      <c r="H623" s="10"/>
      <c r="I623" s="51"/>
      <c r="J623" s="52"/>
      <c r="K623" s="10"/>
      <c r="L623" s="52"/>
      <c r="M623" s="10"/>
      <c r="N623" s="53"/>
      <c r="O623" s="10"/>
      <c r="P623" s="10"/>
      <c r="Q623" s="51"/>
      <c r="R623" s="51"/>
      <c r="S623" s="51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  <c r="JW623" s="10"/>
      <c r="JX623" s="10"/>
      <c r="JY623" s="10"/>
      <c r="JZ623" s="10"/>
      <c r="KA623" s="10"/>
      <c r="KB623" s="10"/>
      <c r="KC623" s="10"/>
      <c r="KD623" s="10"/>
      <c r="KE623" s="10"/>
      <c r="KF623" s="10"/>
    </row>
    <row r="624" spans="1:292">
      <c r="A624" s="10"/>
      <c r="B624" s="10"/>
      <c r="C624" s="10"/>
      <c r="D624" s="10"/>
      <c r="E624" s="10"/>
      <c r="F624" s="10"/>
      <c r="G624" s="10"/>
      <c r="H624" s="10"/>
      <c r="I624" s="51"/>
      <c r="J624" s="52"/>
      <c r="K624" s="10"/>
      <c r="L624" s="52"/>
      <c r="M624" s="10"/>
      <c r="N624" s="53"/>
      <c r="O624" s="10"/>
      <c r="P624" s="10"/>
      <c r="Q624" s="51"/>
      <c r="R624" s="51"/>
      <c r="S624" s="51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  <c r="JW624" s="10"/>
      <c r="JX624" s="10"/>
      <c r="JY624" s="10"/>
      <c r="JZ624" s="10"/>
      <c r="KA624" s="10"/>
      <c r="KB624" s="10"/>
      <c r="KC624" s="10"/>
      <c r="KD624" s="10"/>
      <c r="KE624" s="10"/>
      <c r="KF624" s="10"/>
    </row>
    <row r="625" spans="1:292">
      <c r="A625" s="10"/>
      <c r="B625" s="10"/>
      <c r="C625" s="10"/>
      <c r="D625" s="10"/>
      <c r="E625" s="10"/>
      <c r="F625" s="10"/>
      <c r="G625" s="10"/>
      <c r="H625" s="10"/>
      <c r="I625" s="51"/>
      <c r="J625" s="52"/>
      <c r="K625" s="10"/>
      <c r="L625" s="52"/>
      <c r="M625" s="10"/>
      <c r="N625" s="53"/>
      <c r="O625" s="10"/>
      <c r="P625" s="10"/>
      <c r="Q625" s="51"/>
      <c r="R625" s="51"/>
      <c r="S625" s="51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  <c r="JW625" s="10"/>
      <c r="JX625" s="10"/>
      <c r="JY625" s="10"/>
      <c r="JZ625" s="10"/>
      <c r="KA625" s="10"/>
      <c r="KB625" s="10"/>
      <c r="KC625" s="10"/>
      <c r="KD625" s="10"/>
      <c r="KE625" s="10"/>
      <c r="KF625" s="10"/>
    </row>
    <row r="626" spans="1:292">
      <c r="A626" s="10"/>
      <c r="B626" s="10"/>
      <c r="C626" s="10"/>
      <c r="D626" s="10"/>
      <c r="E626" s="10"/>
      <c r="F626" s="10"/>
      <c r="G626" s="10"/>
      <c r="H626" s="10"/>
      <c r="I626" s="51"/>
      <c r="J626" s="52"/>
      <c r="K626" s="10"/>
      <c r="L626" s="52"/>
      <c r="M626" s="10"/>
      <c r="N626" s="53"/>
      <c r="O626" s="10"/>
      <c r="P626" s="10"/>
      <c r="Q626" s="51"/>
      <c r="R626" s="51"/>
      <c r="S626" s="51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  <c r="JW626" s="10"/>
      <c r="JX626" s="10"/>
      <c r="JY626" s="10"/>
      <c r="JZ626" s="10"/>
      <c r="KA626" s="10"/>
      <c r="KB626" s="10"/>
      <c r="KC626" s="10"/>
      <c r="KD626" s="10"/>
      <c r="KE626" s="10"/>
      <c r="KF626" s="10"/>
    </row>
    <row r="627" spans="1:292">
      <c r="A627" s="10"/>
      <c r="B627" s="10"/>
      <c r="C627" s="10"/>
      <c r="D627" s="10"/>
      <c r="E627" s="10"/>
      <c r="F627" s="10"/>
      <c r="G627" s="10"/>
      <c r="H627" s="10"/>
      <c r="I627" s="51"/>
      <c r="J627" s="52"/>
      <c r="K627" s="10"/>
      <c r="L627" s="52"/>
      <c r="M627" s="10"/>
      <c r="N627" s="53"/>
      <c r="O627" s="10"/>
      <c r="P627" s="10"/>
      <c r="Q627" s="51"/>
      <c r="R627" s="51"/>
      <c r="S627" s="51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  <c r="JW627" s="10"/>
      <c r="JX627" s="10"/>
      <c r="JY627" s="10"/>
      <c r="JZ627" s="10"/>
      <c r="KA627" s="10"/>
      <c r="KB627" s="10"/>
      <c r="KC627" s="10"/>
      <c r="KD627" s="10"/>
      <c r="KE627" s="10"/>
      <c r="KF627" s="10"/>
    </row>
    <row r="628" spans="1:292">
      <c r="A628" s="10"/>
      <c r="B628" s="10"/>
      <c r="C628" s="10"/>
      <c r="D628" s="10"/>
      <c r="E628" s="10"/>
      <c r="F628" s="10"/>
      <c r="G628" s="10"/>
      <c r="H628" s="10"/>
      <c r="I628" s="51"/>
      <c r="J628" s="52"/>
      <c r="K628" s="10"/>
      <c r="L628" s="52"/>
      <c r="M628" s="10"/>
      <c r="N628" s="53"/>
      <c r="O628" s="10"/>
      <c r="P628" s="10"/>
      <c r="Q628" s="51"/>
      <c r="R628" s="51"/>
      <c r="S628" s="51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  <c r="JW628" s="10"/>
      <c r="JX628" s="10"/>
      <c r="JY628" s="10"/>
      <c r="JZ628" s="10"/>
      <c r="KA628" s="10"/>
      <c r="KB628" s="10"/>
      <c r="KC628" s="10"/>
      <c r="KD628" s="10"/>
      <c r="KE628" s="10"/>
      <c r="KF628" s="10"/>
    </row>
    <row r="629" spans="1:292">
      <c r="A629" s="10"/>
      <c r="B629" s="10"/>
      <c r="C629" s="10"/>
      <c r="D629" s="10"/>
      <c r="E629" s="10"/>
      <c r="F629" s="10"/>
      <c r="G629" s="10"/>
      <c r="H629" s="10"/>
      <c r="I629" s="51"/>
      <c r="J629" s="52"/>
      <c r="K629" s="10"/>
      <c r="L629" s="52"/>
      <c r="M629" s="10"/>
      <c r="N629" s="53"/>
      <c r="O629" s="10"/>
      <c r="P629" s="10"/>
      <c r="Q629" s="51"/>
      <c r="R629" s="51"/>
      <c r="S629" s="51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  <c r="JW629" s="10"/>
      <c r="JX629" s="10"/>
      <c r="JY629" s="10"/>
      <c r="JZ629" s="10"/>
      <c r="KA629" s="10"/>
      <c r="KB629" s="10"/>
      <c r="KC629" s="10"/>
      <c r="KD629" s="10"/>
      <c r="KE629" s="10"/>
      <c r="KF629" s="10"/>
    </row>
    <row r="630" spans="1:292">
      <c r="A630" s="10"/>
      <c r="B630" s="10"/>
      <c r="C630" s="10"/>
      <c r="D630" s="10"/>
      <c r="E630" s="10"/>
      <c r="F630" s="10"/>
      <c r="G630" s="10"/>
      <c r="H630" s="10"/>
      <c r="I630" s="51"/>
      <c r="J630" s="52"/>
      <c r="K630" s="10"/>
      <c r="L630" s="52"/>
      <c r="M630" s="10"/>
      <c r="N630" s="53"/>
      <c r="O630" s="10"/>
      <c r="P630" s="10"/>
      <c r="Q630" s="51"/>
      <c r="R630" s="51"/>
      <c r="S630" s="51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  <c r="JW630" s="10"/>
      <c r="JX630" s="10"/>
      <c r="JY630" s="10"/>
      <c r="JZ630" s="10"/>
      <c r="KA630" s="10"/>
      <c r="KB630" s="10"/>
      <c r="KC630" s="10"/>
      <c r="KD630" s="10"/>
      <c r="KE630" s="10"/>
      <c r="KF630" s="10"/>
    </row>
    <row r="631" spans="1:292">
      <c r="A631" s="10"/>
      <c r="B631" s="10"/>
      <c r="C631" s="10"/>
      <c r="D631" s="10"/>
      <c r="E631" s="10"/>
      <c r="F631" s="10"/>
      <c r="G631" s="10"/>
      <c r="H631" s="10"/>
      <c r="I631" s="51"/>
      <c r="J631" s="52"/>
      <c r="K631" s="10"/>
      <c r="L631" s="52"/>
      <c r="M631" s="10"/>
      <c r="N631" s="53"/>
      <c r="O631" s="10"/>
      <c r="P631" s="10"/>
      <c r="Q631" s="51"/>
      <c r="R631" s="51"/>
      <c r="S631" s="51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  <c r="JW631" s="10"/>
      <c r="JX631" s="10"/>
      <c r="JY631" s="10"/>
      <c r="JZ631" s="10"/>
      <c r="KA631" s="10"/>
      <c r="KB631" s="10"/>
      <c r="KC631" s="10"/>
      <c r="KD631" s="10"/>
      <c r="KE631" s="10"/>
      <c r="KF631" s="10"/>
    </row>
    <row r="632" spans="1:292">
      <c r="A632" s="10"/>
      <c r="B632" s="10"/>
      <c r="C632" s="10"/>
      <c r="D632" s="10"/>
      <c r="E632" s="10"/>
      <c r="F632" s="10"/>
      <c r="G632" s="10"/>
      <c r="H632" s="10"/>
      <c r="I632" s="51"/>
      <c r="J632" s="52"/>
      <c r="K632" s="10"/>
      <c r="L632" s="52"/>
      <c r="M632" s="10"/>
      <c r="N632" s="53"/>
      <c r="O632" s="10"/>
      <c r="P632" s="10"/>
      <c r="Q632" s="51"/>
      <c r="R632" s="51"/>
      <c r="S632" s="51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  <c r="JW632" s="10"/>
      <c r="JX632" s="10"/>
      <c r="JY632" s="10"/>
      <c r="JZ632" s="10"/>
      <c r="KA632" s="10"/>
      <c r="KB632" s="10"/>
      <c r="KC632" s="10"/>
      <c r="KD632" s="10"/>
      <c r="KE632" s="10"/>
      <c r="KF632" s="10"/>
    </row>
    <row r="633" spans="1:292">
      <c r="A633" s="10"/>
      <c r="B633" s="10"/>
      <c r="C633" s="10"/>
      <c r="D633" s="10"/>
      <c r="E633" s="10"/>
      <c r="F633" s="10"/>
      <c r="G633" s="10"/>
      <c r="H633" s="10"/>
      <c r="I633" s="51"/>
      <c r="J633" s="52"/>
      <c r="K633" s="10"/>
      <c r="L633" s="52"/>
      <c r="M633" s="10"/>
      <c r="N633" s="53"/>
      <c r="O633" s="10"/>
      <c r="P633" s="10"/>
      <c r="Q633" s="51"/>
      <c r="R633" s="51"/>
      <c r="S633" s="51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  <c r="JW633" s="10"/>
      <c r="JX633" s="10"/>
      <c r="JY633" s="10"/>
      <c r="JZ633" s="10"/>
      <c r="KA633" s="10"/>
      <c r="KB633" s="10"/>
      <c r="KC633" s="10"/>
      <c r="KD633" s="10"/>
      <c r="KE633" s="10"/>
      <c r="KF633" s="10"/>
    </row>
    <row r="634" spans="1:292">
      <c r="A634" s="10"/>
      <c r="B634" s="10"/>
      <c r="C634" s="10"/>
      <c r="D634" s="10"/>
      <c r="E634" s="10"/>
      <c r="F634" s="10"/>
      <c r="G634" s="10"/>
      <c r="H634" s="10"/>
      <c r="I634" s="51"/>
      <c r="J634" s="52"/>
      <c r="K634" s="10"/>
      <c r="L634" s="52"/>
      <c r="M634" s="10"/>
      <c r="N634" s="53"/>
      <c r="O634" s="10"/>
      <c r="P634" s="10"/>
      <c r="Q634" s="51"/>
      <c r="R634" s="51"/>
      <c r="S634" s="51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  <c r="JW634" s="10"/>
      <c r="JX634" s="10"/>
      <c r="JY634" s="10"/>
      <c r="JZ634" s="10"/>
      <c r="KA634" s="10"/>
      <c r="KB634" s="10"/>
      <c r="KC634" s="10"/>
      <c r="KD634" s="10"/>
      <c r="KE634" s="10"/>
      <c r="KF634" s="10"/>
    </row>
    <row r="635" spans="1:292">
      <c r="A635" s="10"/>
      <c r="B635" s="10"/>
      <c r="C635" s="10"/>
      <c r="D635" s="10"/>
      <c r="E635" s="10"/>
      <c r="F635" s="10"/>
      <c r="G635" s="10"/>
      <c r="H635" s="10"/>
      <c r="I635" s="51"/>
      <c r="J635" s="52"/>
      <c r="K635" s="10"/>
      <c r="L635" s="52"/>
      <c r="M635" s="10"/>
      <c r="N635" s="53"/>
      <c r="O635" s="10"/>
      <c r="P635" s="10"/>
      <c r="Q635" s="51"/>
      <c r="R635" s="51"/>
      <c r="S635" s="51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  <c r="JW635" s="10"/>
      <c r="JX635" s="10"/>
      <c r="JY635" s="10"/>
      <c r="JZ635" s="10"/>
      <c r="KA635" s="10"/>
      <c r="KB635" s="10"/>
      <c r="KC635" s="10"/>
      <c r="KD635" s="10"/>
      <c r="KE635" s="10"/>
      <c r="KF635" s="10"/>
    </row>
    <row r="636" spans="1:292">
      <c r="A636" s="10"/>
      <c r="B636" s="10"/>
      <c r="C636" s="10"/>
      <c r="D636" s="10"/>
      <c r="E636" s="10"/>
      <c r="F636" s="10"/>
      <c r="G636" s="10"/>
      <c r="H636" s="10"/>
      <c r="I636" s="51"/>
      <c r="J636" s="52"/>
      <c r="K636" s="10"/>
      <c r="L636" s="52"/>
      <c r="M636" s="10"/>
      <c r="N636" s="53"/>
      <c r="O636" s="10"/>
      <c r="P636" s="10"/>
      <c r="Q636" s="51"/>
      <c r="R636" s="51"/>
      <c r="S636" s="51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  <c r="JW636" s="10"/>
      <c r="JX636" s="10"/>
      <c r="JY636" s="10"/>
      <c r="JZ636" s="10"/>
      <c r="KA636" s="10"/>
      <c r="KB636" s="10"/>
      <c r="KC636" s="10"/>
      <c r="KD636" s="10"/>
      <c r="KE636" s="10"/>
      <c r="KF636" s="10"/>
    </row>
    <row r="637" spans="1:292">
      <c r="A637" s="10"/>
      <c r="B637" s="10"/>
      <c r="C637" s="10"/>
      <c r="D637" s="10"/>
      <c r="E637" s="10"/>
      <c r="F637" s="10"/>
      <c r="G637" s="10"/>
      <c r="H637" s="10"/>
      <c r="I637" s="51"/>
      <c r="J637" s="52"/>
      <c r="K637" s="10"/>
      <c r="L637" s="52"/>
      <c r="M637" s="10"/>
      <c r="N637" s="53"/>
      <c r="O637" s="10"/>
      <c r="P637" s="10"/>
      <c r="Q637" s="51"/>
      <c r="R637" s="51"/>
      <c r="S637" s="51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  <c r="JW637" s="10"/>
      <c r="JX637" s="10"/>
      <c r="JY637" s="10"/>
      <c r="JZ637" s="10"/>
      <c r="KA637" s="10"/>
      <c r="KB637" s="10"/>
      <c r="KC637" s="10"/>
      <c r="KD637" s="10"/>
      <c r="KE637" s="10"/>
      <c r="KF637" s="10"/>
    </row>
    <row r="638" spans="1:292">
      <c r="A638" s="10"/>
      <c r="B638" s="10"/>
      <c r="C638" s="10"/>
      <c r="D638" s="10"/>
      <c r="E638" s="10"/>
      <c r="F638" s="10"/>
      <c r="G638" s="10"/>
      <c r="H638" s="10"/>
      <c r="I638" s="51"/>
      <c r="J638" s="52"/>
      <c r="K638" s="10"/>
      <c r="L638" s="52"/>
      <c r="M638" s="10"/>
      <c r="N638" s="53"/>
      <c r="O638" s="10"/>
      <c r="P638" s="10"/>
      <c r="Q638" s="51"/>
      <c r="R638" s="51"/>
      <c r="S638" s="51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  <c r="JW638" s="10"/>
      <c r="JX638" s="10"/>
      <c r="JY638" s="10"/>
      <c r="JZ638" s="10"/>
      <c r="KA638" s="10"/>
      <c r="KB638" s="10"/>
      <c r="KC638" s="10"/>
      <c r="KD638" s="10"/>
      <c r="KE638" s="10"/>
      <c r="KF638" s="10"/>
    </row>
    <row r="639" spans="1:292">
      <c r="A639" s="10"/>
      <c r="B639" s="10"/>
      <c r="C639" s="10"/>
      <c r="D639" s="10"/>
      <c r="E639" s="10"/>
      <c r="F639" s="10"/>
      <c r="G639" s="10"/>
      <c r="H639" s="10"/>
      <c r="I639" s="51"/>
      <c r="J639" s="52"/>
      <c r="K639" s="10"/>
      <c r="L639" s="52"/>
      <c r="M639" s="10"/>
      <c r="N639" s="53"/>
      <c r="O639" s="10"/>
      <c r="P639" s="10"/>
      <c r="Q639" s="51"/>
      <c r="R639" s="51"/>
      <c r="S639" s="51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  <c r="JW639" s="10"/>
      <c r="JX639" s="10"/>
      <c r="JY639" s="10"/>
      <c r="JZ639" s="10"/>
      <c r="KA639" s="10"/>
      <c r="KB639" s="10"/>
      <c r="KC639" s="10"/>
      <c r="KD639" s="10"/>
      <c r="KE639" s="10"/>
      <c r="KF639" s="10"/>
    </row>
    <row r="640" spans="1:292">
      <c r="A640" s="10"/>
      <c r="B640" s="10"/>
      <c r="C640" s="10"/>
      <c r="D640" s="10"/>
      <c r="E640" s="10"/>
      <c r="F640" s="10"/>
      <c r="G640" s="10"/>
      <c r="H640" s="10"/>
      <c r="I640" s="51"/>
      <c r="J640" s="52"/>
      <c r="K640" s="10"/>
      <c r="L640" s="52"/>
      <c r="M640" s="10"/>
      <c r="N640" s="53"/>
      <c r="O640" s="10"/>
      <c r="P640" s="10"/>
      <c r="Q640" s="51"/>
      <c r="R640" s="51"/>
      <c r="S640" s="51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  <c r="JW640" s="10"/>
      <c r="JX640" s="10"/>
      <c r="JY640" s="10"/>
      <c r="JZ640" s="10"/>
      <c r="KA640" s="10"/>
      <c r="KB640" s="10"/>
      <c r="KC640" s="10"/>
      <c r="KD640" s="10"/>
      <c r="KE640" s="10"/>
      <c r="KF640" s="10"/>
    </row>
    <row r="641" spans="1:292">
      <c r="A641" s="10"/>
      <c r="B641" s="10"/>
      <c r="C641" s="10"/>
      <c r="D641" s="10"/>
      <c r="E641" s="10"/>
      <c r="F641" s="10"/>
      <c r="G641" s="10"/>
      <c r="H641" s="10"/>
      <c r="I641" s="51"/>
      <c r="J641" s="52"/>
      <c r="K641" s="10"/>
      <c r="L641" s="52"/>
      <c r="M641" s="10"/>
      <c r="N641" s="53"/>
      <c r="O641" s="10"/>
      <c r="P641" s="10"/>
      <c r="Q641" s="51"/>
      <c r="R641" s="51"/>
      <c r="S641" s="51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  <c r="JW641" s="10"/>
      <c r="JX641" s="10"/>
      <c r="JY641" s="10"/>
      <c r="JZ641" s="10"/>
      <c r="KA641" s="10"/>
      <c r="KB641" s="10"/>
      <c r="KC641" s="10"/>
      <c r="KD641" s="10"/>
      <c r="KE641" s="10"/>
      <c r="KF641" s="10"/>
    </row>
    <row r="642" spans="1:292">
      <c r="A642" s="10"/>
      <c r="B642" s="10"/>
      <c r="C642" s="10"/>
      <c r="D642" s="10"/>
      <c r="E642" s="10"/>
      <c r="F642" s="10"/>
      <c r="G642" s="10"/>
      <c r="H642" s="10"/>
      <c r="I642" s="51"/>
      <c r="J642" s="52"/>
      <c r="K642" s="10"/>
      <c r="L642" s="52"/>
      <c r="M642" s="10"/>
      <c r="N642" s="53"/>
      <c r="O642" s="10"/>
      <c r="P642" s="10"/>
      <c r="Q642" s="51"/>
      <c r="R642" s="51"/>
      <c r="S642" s="51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  <c r="JW642" s="10"/>
      <c r="JX642" s="10"/>
      <c r="JY642" s="10"/>
      <c r="JZ642" s="10"/>
      <c r="KA642" s="10"/>
      <c r="KB642" s="10"/>
      <c r="KC642" s="10"/>
      <c r="KD642" s="10"/>
      <c r="KE642" s="10"/>
      <c r="KF642" s="10"/>
    </row>
    <row r="643" spans="1:292">
      <c r="A643" s="10"/>
      <c r="B643" s="10"/>
      <c r="C643" s="10"/>
      <c r="D643" s="10"/>
      <c r="E643" s="10"/>
      <c r="F643" s="10"/>
      <c r="G643" s="10"/>
      <c r="H643" s="10"/>
      <c r="I643" s="51"/>
      <c r="J643" s="52"/>
      <c r="K643" s="10"/>
      <c r="L643" s="52"/>
      <c r="M643" s="10"/>
      <c r="N643" s="53"/>
      <c r="O643" s="10"/>
      <c r="P643" s="10"/>
      <c r="Q643" s="51"/>
      <c r="R643" s="51"/>
      <c r="S643" s="51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  <c r="JW643" s="10"/>
      <c r="JX643" s="10"/>
      <c r="JY643" s="10"/>
      <c r="JZ643" s="10"/>
      <c r="KA643" s="10"/>
      <c r="KB643" s="10"/>
      <c r="KC643" s="10"/>
      <c r="KD643" s="10"/>
      <c r="KE643" s="10"/>
      <c r="KF643" s="10"/>
    </row>
    <row r="644" spans="1:292">
      <c r="A644" s="10"/>
      <c r="B644" s="10"/>
      <c r="C644" s="10"/>
      <c r="D644" s="10"/>
      <c r="E644" s="10"/>
      <c r="F644" s="10"/>
      <c r="G644" s="10"/>
      <c r="H644" s="10"/>
      <c r="I644" s="51"/>
      <c r="J644" s="52"/>
      <c r="K644" s="10"/>
      <c r="L644" s="52"/>
      <c r="M644" s="10"/>
      <c r="N644" s="53"/>
      <c r="O644" s="10"/>
      <c r="P644" s="10"/>
      <c r="Q644" s="51"/>
      <c r="R644" s="51"/>
      <c r="S644" s="51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  <c r="JW644" s="10"/>
      <c r="JX644" s="10"/>
      <c r="JY644" s="10"/>
      <c r="JZ644" s="10"/>
      <c r="KA644" s="10"/>
      <c r="KB644" s="10"/>
      <c r="KC644" s="10"/>
      <c r="KD644" s="10"/>
      <c r="KE644" s="10"/>
      <c r="KF644" s="10"/>
    </row>
    <row r="645" spans="1:292">
      <c r="A645" s="10"/>
      <c r="B645" s="10"/>
      <c r="C645" s="10"/>
      <c r="D645" s="10"/>
      <c r="E645" s="10"/>
      <c r="F645" s="10"/>
      <c r="G645" s="10"/>
      <c r="H645" s="10"/>
      <c r="I645" s="51"/>
      <c r="J645" s="52"/>
      <c r="K645" s="10"/>
      <c r="L645" s="52"/>
      <c r="M645" s="10"/>
      <c r="N645" s="53"/>
      <c r="O645" s="10"/>
      <c r="P645" s="10"/>
      <c r="Q645" s="51"/>
      <c r="R645" s="51"/>
      <c r="S645" s="51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  <c r="JW645" s="10"/>
      <c r="JX645" s="10"/>
      <c r="JY645" s="10"/>
      <c r="JZ645" s="10"/>
      <c r="KA645" s="10"/>
      <c r="KB645" s="10"/>
      <c r="KC645" s="10"/>
      <c r="KD645" s="10"/>
      <c r="KE645" s="10"/>
      <c r="KF645" s="10"/>
    </row>
    <row r="646" spans="1:292">
      <c r="A646" s="10"/>
      <c r="B646" s="10"/>
      <c r="C646" s="10"/>
      <c r="D646" s="10"/>
      <c r="E646" s="10"/>
      <c r="F646" s="10"/>
      <c r="G646" s="10"/>
      <c r="H646" s="10"/>
      <c r="I646" s="51"/>
      <c r="J646" s="52"/>
      <c r="K646" s="10"/>
      <c r="L646" s="52"/>
      <c r="M646" s="10"/>
      <c r="N646" s="53"/>
      <c r="O646" s="10"/>
      <c r="P646" s="10"/>
      <c r="Q646" s="51"/>
      <c r="R646" s="51"/>
      <c r="S646" s="51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  <c r="JW646" s="10"/>
      <c r="JX646" s="10"/>
      <c r="JY646" s="10"/>
      <c r="JZ646" s="10"/>
      <c r="KA646" s="10"/>
      <c r="KB646" s="10"/>
      <c r="KC646" s="10"/>
      <c r="KD646" s="10"/>
      <c r="KE646" s="10"/>
      <c r="KF646" s="10"/>
    </row>
    <row r="647" spans="1:292">
      <c r="A647" s="10"/>
      <c r="B647" s="10"/>
      <c r="C647" s="10"/>
      <c r="D647" s="10"/>
      <c r="E647" s="10"/>
      <c r="F647" s="10"/>
      <c r="G647" s="10"/>
      <c r="H647" s="10"/>
      <c r="I647" s="51"/>
      <c r="J647" s="52"/>
      <c r="K647" s="10"/>
      <c r="L647" s="52"/>
      <c r="M647" s="10"/>
      <c r="N647" s="53"/>
      <c r="O647" s="10"/>
      <c r="P647" s="10"/>
      <c r="Q647" s="51"/>
      <c r="R647" s="51"/>
      <c r="S647" s="51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  <c r="JW647" s="10"/>
      <c r="JX647" s="10"/>
      <c r="JY647" s="10"/>
      <c r="JZ647" s="10"/>
      <c r="KA647" s="10"/>
      <c r="KB647" s="10"/>
      <c r="KC647" s="10"/>
      <c r="KD647" s="10"/>
      <c r="KE647" s="10"/>
      <c r="KF647" s="10"/>
    </row>
    <row r="648" spans="1:292">
      <c r="A648" s="10"/>
      <c r="B648" s="10"/>
      <c r="C648" s="10"/>
      <c r="D648" s="10"/>
      <c r="E648" s="10"/>
      <c r="F648" s="10"/>
      <c r="G648" s="10"/>
      <c r="H648" s="10"/>
      <c r="I648" s="51"/>
      <c r="J648" s="52"/>
      <c r="K648" s="10"/>
      <c r="L648" s="52"/>
      <c r="M648" s="10"/>
      <c r="N648" s="53"/>
      <c r="O648" s="10"/>
      <c r="P648" s="10"/>
      <c r="Q648" s="51"/>
      <c r="R648" s="51"/>
      <c r="S648" s="51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  <c r="JW648" s="10"/>
      <c r="JX648" s="10"/>
      <c r="JY648" s="10"/>
      <c r="JZ648" s="10"/>
      <c r="KA648" s="10"/>
      <c r="KB648" s="10"/>
      <c r="KC648" s="10"/>
      <c r="KD648" s="10"/>
      <c r="KE648" s="10"/>
      <c r="KF648" s="10"/>
    </row>
    <row r="649" spans="1:292">
      <c r="A649" s="10"/>
      <c r="B649" s="10"/>
      <c r="C649" s="10"/>
      <c r="D649" s="10"/>
      <c r="E649" s="10"/>
      <c r="F649" s="10"/>
      <c r="G649" s="10"/>
      <c r="H649" s="10"/>
      <c r="I649" s="51"/>
      <c r="J649" s="52"/>
      <c r="K649" s="10"/>
      <c r="L649" s="52"/>
      <c r="M649" s="10"/>
      <c r="N649" s="53"/>
      <c r="O649" s="10"/>
      <c r="P649" s="10"/>
      <c r="Q649" s="51"/>
      <c r="R649" s="51"/>
      <c r="S649" s="51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  <c r="JW649" s="10"/>
      <c r="JX649" s="10"/>
      <c r="JY649" s="10"/>
      <c r="JZ649" s="10"/>
      <c r="KA649" s="10"/>
      <c r="KB649" s="10"/>
      <c r="KC649" s="10"/>
      <c r="KD649" s="10"/>
      <c r="KE649" s="10"/>
      <c r="KF649" s="10"/>
    </row>
    <row r="650" spans="1:292">
      <c r="A650" s="10"/>
      <c r="B650" s="10"/>
      <c r="C650" s="10"/>
      <c r="D650" s="10"/>
      <c r="E650" s="10"/>
      <c r="F650" s="10"/>
      <c r="G650" s="10"/>
      <c r="H650" s="10"/>
      <c r="I650" s="51"/>
      <c r="J650" s="52"/>
      <c r="K650" s="10"/>
      <c r="L650" s="52"/>
      <c r="M650" s="10"/>
      <c r="N650" s="53"/>
      <c r="O650" s="10"/>
      <c r="P650" s="10"/>
      <c r="Q650" s="51"/>
      <c r="R650" s="51"/>
      <c r="S650" s="51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  <c r="JW650" s="10"/>
      <c r="JX650" s="10"/>
      <c r="JY650" s="10"/>
      <c r="JZ650" s="10"/>
      <c r="KA650" s="10"/>
      <c r="KB650" s="10"/>
      <c r="KC650" s="10"/>
      <c r="KD650" s="10"/>
      <c r="KE650" s="10"/>
      <c r="KF650" s="10"/>
    </row>
    <row r="651" spans="1:292">
      <c r="A651" s="10"/>
      <c r="B651" s="10"/>
      <c r="C651" s="10"/>
      <c r="D651" s="10"/>
      <c r="E651" s="10"/>
      <c r="F651" s="10"/>
      <c r="G651" s="10"/>
      <c r="H651" s="10"/>
      <c r="I651" s="51"/>
      <c r="J651" s="52"/>
      <c r="K651" s="10"/>
      <c r="L651" s="52"/>
      <c r="M651" s="10"/>
      <c r="N651" s="53"/>
      <c r="O651" s="10"/>
      <c r="P651" s="10"/>
      <c r="Q651" s="51"/>
      <c r="R651" s="51"/>
      <c r="S651" s="51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  <c r="JW651" s="10"/>
      <c r="JX651" s="10"/>
      <c r="JY651" s="10"/>
      <c r="JZ651" s="10"/>
      <c r="KA651" s="10"/>
      <c r="KB651" s="10"/>
      <c r="KC651" s="10"/>
      <c r="KD651" s="10"/>
      <c r="KE651" s="10"/>
      <c r="KF651" s="10"/>
    </row>
    <row r="652" spans="1:292">
      <c r="A652" s="10"/>
      <c r="B652" s="10"/>
      <c r="C652" s="10"/>
      <c r="D652" s="10"/>
      <c r="E652" s="10"/>
      <c r="F652" s="10"/>
      <c r="G652" s="10"/>
      <c r="H652" s="10"/>
      <c r="I652" s="51"/>
      <c r="J652" s="52"/>
      <c r="K652" s="10"/>
      <c r="L652" s="52"/>
      <c r="M652" s="10"/>
      <c r="N652" s="53"/>
      <c r="O652" s="10"/>
      <c r="P652" s="10"/>
      <c r="Q652" s="51"/>
      <c r="R652" s="51"/>
      <c r="S652" s="51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  <c r="JW652" s="10"/>
      <c r="JX652" s="10"/>
      <c r="JY652" s="10"/>
      <c r="JZ652" s="10"/>
      <c r="KA652" s="10"/>
      <c r="KB652" s="10"/>
      <c r="KC652" s="10"/>
      <c r="KD652" s="10"/>
      <c r="KE652" s="10"/>
      <c r="KF652" s="10"/>
    </row>
    <row r="653" spans="1:292">
      <c r="A653" s="10"/>
      <c r="B653" s="10"/>
      <c r="C653" s="10"/>
      <c r="D653" s="10"/>
      <c r="E653" s="10"/>
      <c r="F653" s="10"/>
      <c r="G653" s="10"/>
      <c r="H653" s="10"/>
      <c r="I653" s="51"/>
      <c r="J653" s="52"/>
      <c r="K653" s="10"/>
      <c r="L653" s="52"/>
      <c r="M653" s="10"/>
      <c r="N653" s="53"/>
      <c r="O653" s="10"/>
      <c r="P653" s="10"/>
      <c r="Q653" s="51"/>
      <c r="R653" s="51"/>
      <c r="S653" s="51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  <c r="JW653" s="10"/>
      <c r="JX653" s="10"/>
      <c r="JY653" s="10"/>
      <c r="JZ653" s="10"/>
      <c r="KA653" s="10"/>
      <c r="KB653" s="10"/>
      <c r="KC653" s="10"/>
      <c r="KD653" s="10"/>
      <c r="KE653" s="10"/>
      <c r="KF653" s="10"/>
    </row>
    <row r="654" spans="1:292">
      <c r="A654" s="10"/>
      <c r="B654" s="10"/>
      <c r="C654" s="10"/>
      <c r="D654" s="10"/>
      <c r="E654" s="10"/>
      <c r="F654" s="10"/>
      <c r="G654" s="10"/>
      <c r="H654" s="10"/>
      <c r="I654" s="51"/>
      <c r="J654" s="52"/>
      <c r="K654" s="10"/>
      <c r="L654" s="52"/>
      <c r="M654" s="10"/>
      <c r="N654" s="53"/>
      <c r="O654" s="10"/>
      <c r="P654" s="10"/>
      <c r="Q654" s="51"/>
      <c r="R654" s="51"/>
      <c r="S654" s="51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  <c r="JW654" s="10"/>
      <c r="JX654" s="10"/>
      <c r="JY654" s="10"/>
      <c r="JZ654" s="10"/>
      <c r="KA654" s="10"/>
      <c r="KB654" s="10"/>
      <c r="KC654" s="10"/>
      <c r="KD654" s="10"/>
      <c r="KE654" s="10"/>
      <c r="KF654" s="10"/>
    </row>
    <row r="655" spans="1:292">
      <c r="A655" s="10"/>
      <c r="B655" s="10"/>
      <c r="C655" s="10"/>
      <c r="D655" s="10"/>
      <c r="E655" s="10"/>
      <c r="F655" s="10"/>
      <c r="G655" s="10"/>
      <c r="H655" s="10"/>
      <c r="I655" s="51"/>
      <c r="J655" s="52"/>
      <c r="K655" s="10"/>
      <c r="L655" s="52"/>
      <c r="M655" s="10"/>
      <c r="N655" s="53"/>
      <c r="O655" s="10"/>
      <c r="P655" s="10"/>
      <c r="Q655" s="51"/>
      <c r="R655" s="51"/>
      <c r="S655" s="51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  <c r="JW655" s="10"/>
      <c r="JX655" s="10"/>
      <c r="JY655" s="10"/>
      <c r="JZ655" s="10"/>
      <c r="KA655" s="10"/>
      <c r="KB655" s="10"/>
      <c r="KC655" s="10"/>
      <c r="KD655" s="10"/>
      <c r="KE655" s="10"/>
      <c r="KF655" s="10"/>
    </row>
    <row r="656" spans="1:292">
      <c r="A656" s="10"/>
      <c r="B656" s="10"/>
      <c r="C656" s="10"/>
      <c r="D656" s="10"/>
      <c r="E656" s="10"/>
      <c r="F656" s="10"/>
      <c r="G656" s="10"/>
      <c r="H656" s="10"/>
      <c r="I656" s="51"/>
      <c r="J656" s="52"/>
      <c r="K656" s="10"/>
      <c r="L656" s="52"/>
      <c r="M656" s="10"/>
      <c r="N656" s="53"/>
      <c r="O656" s="10"/>
      <c r="P656" s="10"/>
      <c r="Q656" s="51"/>
      <c r="R656" s="51"/>
      <c r="S656" s="51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  <c r="JW656" s="10"/>
      <c r="JX656" s="10"/>
      <c r="JY656" s="10"/>
      <c r="JZ656" s="10"/>
      <c r="KA656" s="10"/>
      <c r="KB656" s="10"/>
      <c r="KC656" s="10"/>
      <c r="KD656" s="10"/>
      <c r="KE656" s="10"/>
      <c r="KF656" s="10"/>
    </row>
    <row r="657" spans="1:292">
      <c r="A657" s="10"/>
      <c r="B657" s="10"/>
      <c r="C657" s="10"/>
      <c r="D657" s="10"/>
      <c r="E657" s="10"/>
      <c r="F657" s="10"/>
      <c r="G657" s="10"/>
      <c r="H657" s="10"/>
      <c r="I657" s="51"/>
      <c r="J657" s="52"/>
      <c r="K657" s="10"/>
      <c r="L657" s="52"/>
      <c r="M657" s="10"/>
      <c r="N657" s="53"/>
      <c r="O657" s="10"/>
      <c r="P657" s="10"/>
      <c r="Q657" s="51"/>
      <c r="R657" s="51"/>
      <c r="S657" s="51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  <c r="JW657" s="10"/>
      <c r="JX657" s="10"/>
      <c r="JY657" s="10"/>
      <c r="JZ657" s="10"/>
      <c r="KA657" s="10"/>
      <c r="KB657" s="10"/>
      <c r="KC657" s="10"/>
      <c r="KD657" s="10"/>
      <c r="KE657" s="10"/>
      <c r="KF657" s="10"/>
    </row>
    <row r="658" spans="1:292">
      <c r="A658" s="10"/>
      <c r="B658" s="10"/>
      <c r="C658" s="10"/>
      <c r="D658" s="10"/>
      <c r="E658" s="10"/>
      <c r="F658" s="10"/>
      <c r="G658" s="10"/>
      <c r="H658" s="10"/>
      <c r="I658" s="51"/>
      <c r="J658" s="52"/>
      <c r="K658" s="10"/>
      <c r="L658" s="52"/>
      <c r="M658" s="10"/>
      <c r="N658" s="53"/>
      <c r="O658" s="10"/>
      <c r="P658" s="10"/>
      <c r="Q658" s="51"/>
      <c r="R658" s="51"/>
      <c r="S658" s="51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  <c r="JW658" s="10"/>
      <c r="JX658" s="10"/>
      <c r="JY658" s="10"/>
      <c r="JZ658" s="10"/>
      <c r="KA658" s="10"/>
      <c r="KB658" s="10"/>
      <c r="KC658" s="10"/>
      <c r="KD658" s="10"/>
      <c r="KE658" s="10"/>
      <c r="KF658" s="10"/>
    </row>
    <row r="659" spans="1:292">
      <c r="A659" s="10"/>
      <c r="B659" s="10"/>
      <c r="C659" s="10"/>
      <c r="D659" s="10"/>
      <c r="E659" s="10"/>
      <c r="F659" s="10"/>
      <c r="G659" s="10"/>
      <c r="H659" s="10"/>
      <c r="I659" s="51"/>
      <c r="J659" s="52"/>
      <c r="K659" s="10"/>
      <c r="L659" s="52"/>
      <c r="M659" s="10"/>
      <c r="N659" s="53"/>
      <c r="O659" s="10"/>
      <c r="P659" s="10"/>
      <c r="Q659" s="51"/>
      <c r="R659" s="51"/>
      <c r="S659" s="51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  <c r="JW659" s="10"/>
      <c r="JX659" s="10"/>
      <c r="JY659" s="10"/>
      <c r="JZ659" s="10"/>
      <c r="KA659" s="10"/>
      <c r="KB659" s="10"/>
      <c r="KC659" s="10"/>
      <c r="KD659" s="10"/>
      <c r="KE659" s="10"/>
      <c r="KF659" s="10"/>
    </row>
    <row r="660" spans="1:292">
      <c r="A660" s="10"/>
      <c r="B660" s="10"/>
      <c r="C660" s="10"/>
      <c r="D660" s="10"/>
      <c r="E660" s="10"/>
      <c r="F660" s="10"/>
      <c r="G660" s="10"/>
      <c r="H660" s="10"/>
      <c r="I660" s="51"/>
      <c r="J660" s="52"/>
      <c r="K660" s="10"/>
      <c r="L660" s="52"/>
      <c r="M660" s="10"/>
      <c r="N660" s="53"/>
      <c r="O660" s="10"/>
      <c r="P660" s="10"/>
      <c r="Q660" s="51"/>
      <c r="R660" s="51"/>
      <c r="S660" s="51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  <c r="JW660" s="10"/>
      <c r="JX660" s="10"/>
      <c r="JY660" s="10"/>
      <c r="JZ660" s="10"/>
      <c r="KA660" s="10"/>
      <c r="KB660" s="10"/>
      <c r="KC660" s="10"/>
      <c r="KD660" s="10"/>
      <c r="KE660" s="10"/>
      <c r="KF660" s="10"/>
    </row>
    <row r="661" spans="1:292">
      <c r="A661" s="10"/>
      <c r="B661" s="10"/>
      <c r="C661" s="10"/>
      <c r="D661" s="10"/>
      <c r="E661" s="10"/>
      <c r="F661" s="10"/>
      <c r="G661" s="10"/>
      <c r="H661" s="10"/>
      <c r="I661" s="51"/>
      <c r="J661" s="52"/>
      <c r="K661" s="10"/>
      <c r="L661" s="52"/>
      <c r="M661" s="10"/>
      <c r="N661" s="53"/>
      <c r="O661" s="10"/>
      <c r="P661" s="10"/>
      <c r="Q661" s="51"/>
      <c r="R661" s="51"/>
      <c r="S661" s="51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  <c r="JW661" s="10"/>
      <c r="JX661" s="10"/>
      <c r="JY661" s="10"/>
      <c r="JZ661" s="10"/>
      <c r="KA661" s="10"/>
      <c r="KB661" s="10"/>
      <c r="KC661" s="10"/>
      <c r="KD661" s="10"/>
      <c r="KE661" s="10"/>
      <c r="KF661" s="10"/>
    </row>
    <row r="662" spans="1:292">
      <c r="A662" s="10"/>
      <c r="B662" s="10"/>
      <c r="C662" s="10"/>
      <c r="D662" s="10"/>
      <c r="E662" s="10"/>
      <c r="F662" s="10"/>
      <c r="G662" s="10"/>
      <c r="H662" s="10"/>
      <c r="I662" s="51"/>
      <c r="J662" s="52"/>
      <c r="K662" s="10"/>
      <c r="L662" s="52"/>
      <c r="M662" s="10"/>
      <c r="N662" s="53"/>
      <c r="O662" s="10"/>
      <c r="P662" s="10"/>
      <c r="Q662" s="51"/>
      <c r="R662" s="51"/>
      <c r="S662" s="51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  <c r="JW662" s="10"/>
      <c r="JX662" s="10"/>
      <c r="JY662" s="10"/>
      <c r="JZ662" s="10"/>
      <c r="KA662" s="10"/>
      <c r="KB662" s="10"/>
      <c r="KC662" s="10"/>
      <c r="KD662" s="10"/>
      <c r="KE662" s="10"/>
      <c r="KF662" s="10"/>
    </row>
    <row r="663" spans="1:292">
      <c r="A663" s="10"/>
      <c r="B663" s="10"/>
      <c r="C663" s="10"/>
      <c r="D663" s="10"/>
      <c r="E663" s="10"/>
      <c r="F663" s="10"/>
      <c r="G663" s="10"/>
      <c r="H663" s="10"/>
      <c r="I663" s="51"/>
      <c r="J663" s="52"/>
      <c r="K663" s="10"/>
      <c r="L663" s="52"/>
      <c r="M663" s="10"/>
      <c r="N663" s="53"/>
      <c r="O663" s="10"/>
      <c r="P663" s="10"/>
      <c r="Q663" s="51"/>
      <c r="R663" s="51"/>
      <c r="S663" s="51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  <c r="JW663" s="10"/>
      <c r="JX663" s="10"/>
      <c r="JY663" s="10"/>
      <c r="JZ663" s="10"/>
      <c r="KA663" s="10"/>
      <c r="KB663" s="10"/>
      <c r="KC663" s="10"/>
      <c r="KD663" s="10"/>
      <c r="KE663" s="10"/>
      <c r="KF663" s="10"/>
    </row>
    <row r="664" spans="1:292">
      <c r="A664" s="10"/>
      <c r="B664" s="10"/>
      <c r="C664" s="10"/>
      <c r="D664" s="10"/>
      <c r="E664" s="10"/>
      <c r="F664" s="10"/>
      <c r="G664" s="10"/>
      <c r="H664" s="10"/>
      <c r="I664" s="51"/>
      <c r="J664" s="52"/>
      <c r="K664" s="10"/>
      <c r="L664" s="52"/>
      <c r="M664" s="10"/>
      <c r="N664" s="53"/>
      <c r="O664" s="10"/>
      <c r="P664" s="10"/>
      <c r="Q664" s="51"/>
      <c r="R664" s="51"/>
      <c r="S664" s="51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  <c r="JW664" s="10"/>
      <c r="JX664" s="10"/>
      <c r="JY664" s="10"/>
      <c r="JZ664" s="10"/>
      <c r="KA664" s="10"/>
      <c r="KB664" s="10"/>
      <c r="KC664" s="10"/>
      <c r="KD664" s="10"/>
      <c r="KE664" s="10"/>
      <c r="KF664" s="10"/>
    </row>
    <row r="665" spans="1:292">
      <c r="A665" s="10"/>
      <c r="B665" s="10"/>
      <c r="C665" s="10"/>
      <c r="D665" s="10"/>
      <c r="E665" s="10"/>
      <c r="F665" s="10"/>
      <c r="G665" s="10"/>
      <c r="H665" s="10"/>
      <c r="I665" s="51"/>
      <c r="J665" s="52"/>
      <c r="K665" s="10"/>
      <c r="L665" s="52"/>
      <c r="M665" s="10"/>
      <c r="N665" s="53"/>
      <c r="O665" s="10"/>
      <c r="P665" s="10"/>
      <c r="Q665" s="51"/>
      <c r="R665" s="51"/>
      <c r="S665" s="51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  <c r="JW665" s="10"/>
      <c r="JX665" s="10"/>
      <c r="JY665" s="10"/>
      <c r="JZ665" s="10"/>
      <c r="KA665" s="10"/>
      <c r="KB665" s="10"/>
      <c r="KC665" s="10"/>
      <c r="KD665" s="10"/>
      <c r="KE665" s="10"/>
      <c r="KF665" s="10"/>
    </row>
    <row r="666" spans="1:292">
      <c r="A666" s="10"/>
      <c r="B666" s="10"/>
      <c r="C666" s="10"/>
      <c r="D666" s="10"/>
      <c r="E666" s="10"/>
      <c r="F666" s="10"/>
      <c r="G666" s="10"/>
      <c r="H666" s="10"/>
      <c r="I666" s="51"/>
      <c r="J666" s="52"/>
      <c r="K666" s="10"/>
      <c r="L666" s="52"/>
      <c r="M666" s="10"/>
      <c r="N666" s="53"/>
      <c r="O666" s="10"/>
      <c r="P666" s="10"/>
      <c r="Q666" s="51"/>
      <c r="R666" s="51"/>
      <c r="S666" s="51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  <c r="JW666" s="10"/>
      <c r="JX666" s="10"/>
      <c r="JY666" s="10"/>
      <c r="JZ666" s="10"/>
      <c r="KA666" s="10"/>
      <c r="KB666" s="10"/>
      <c r="KC666" s="10"/>
      <c r="KD666" s="10"/>
      <c r="KE666" s="10"/>
      <c r="KF666" s="10"/>
    </row>
    <row r="667" spans="1:292">
      <c r="A667" s="10"/>
      <c r="B667" s="10"/>
      <c r="C667" s="10"/>
      <c r="D667" s="10"/>
      <c r="E667" s="10"/>
      <c r="F667" s="10"/>
      <c r="G667" s="10"/>
      <c r="H667" s="10"/>
      <c r="I667" s="51"/>
      <c r="J667" s="52"/>
      <c r="K667" s="10"/>
      <c r="L667" s="52"/>
      <c r="M667" s="10"/>
      <c r="N667" s="53"/>
      <c r="O667" s="10"/>
      <c r="P667" s="10"/>
      <c r="Q667" s="51"/>
      <c r="R667" s="51"/>
      <c r="S667" s="51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  <c r="JW667" s="10"/>
      <c r="JX667" s="10"/>
      <c r="JY667" s="10"/>
      <c r="JZ667" s="10"/>
      <c r="KA667" s="10"/>
      <c r="KB667" s="10"/>
      <c r="KC667" s="10"/>
      <c r="KD667" s="10"/>
      <c r="KE667" s="10"/>
      <c r="KF667" s="10"/>
    </row>
    <row r="668" spans="1:292">
      <c r="A668" s="10"/>
      <c r="B668" s="10"/>
      <c r="C668" s="10"/>
      <c r="D668" s="10"/>
      <c r="E668" s="10"/>
      <c r="F668" s="10"/>
      <c r="G668" s="10"/>
      <c r="H668" s="10"/>
      <c r="I668" s="51"/>
      <c r="J668" s="52"/>
      <c r="K668" s="10"/>
      <c r="L668" s="52"/>
      <c r="M668" s="10"/>
      <c r="N668" s="53"/>
      <c r="O668" s="10"/>
      <c r="P668" s="10"/>
      <c r="Q668" s="51"/>
      <c r="R668" s="51"/>
      <c r="S668" s="51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  <c r="JW668" s="10"/>
      <c r="JX668" s="10"/>
      <c r="JY668" s="10"/>
      <c r="JZ668" s="10"/>
      <c r="KA668" s="10"/>
      <c r="KB668" s="10"/>
      <c r="KC668" s="10"/>
      <c r="KD668" s="10"/>
      <c r="KE668" s="10"/>
      <c r="KF668" s="10"/>
    </row>
    <row r="669" spans="1:292">
      <c r="A669" s="10"/>
      <c r="B669" s="10"/>
      <c r="C669" s="10"/>
      <c r="D669" s="10"/>
      <c r="E669" s="10"/>
      <c r="F669" s="10"/>
      <c r="G669" s="10"/>
      <c r="H669" s="10"/>
      <c r="I669" s="51"/>
      <c r="J669" s="52"/>
      <c r="K669" s="10"/>
      <c r="L669" s="52"/>
      <c r="M669" s="10"/>
      <c r="N669" s="53"/>
      <c r="O669" s="10"/>
      <c r="P669" s="10"/>
      <c r="Q669" s="51"/>
      <c r="R669" s="51"/>
      <c r="S669" s="51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  <c r="JW669" s="10"/>
      <c r="JX669" s="10"/>
      <c r="JY669" s="10"/>
      <c r="JZ669" s="10"/>
      <c r="KA669" s="10"/>
      <c r="KB669" s="10"/>
      <c r="KC669" s="10"/>
      <c r="KD669" s="10"/>
      <c r="KE669" s="10"/>
      <c r="KF669" s="10"/>
    </row>
    <row r="670" spans="1:292">
      <c r="A670" s="10"/>
      <c r="B670" s="10"/>
      <c r="C670" s="10"/>
      <c r="D670" s="10"/>
      <c r="E670" s="10"/>
      <c r="F670" s="10"/>
      <c r="G670" s="10"/>
      <c r="H670" s="10"/>
      <c r="I670" s="51"/>
      <c r="J670" s="52"/>
      <c r="K670" s="10"/>
      <c r="L670" s="52"/>
      <c r="M670" s="10"/>
      <c r="N670" s="53"/>
      <c r="O670" s="10"/>
      <c r="P670" s="10"/>
      <c r="Q670" s="51"/>
      <c r="R670" s="51"/>
      <c r="S670" s="51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  <c r="JW670" s="10"/>
      <c r="JX670" s="10"/>
      <c r="JY670" s="10"/>
      <c r="JZ670" s="10"/>
      <c r="KA670" s="10"/>
      <c r="KB670" s="10"/>
      <c r="KC670" s="10"/>
      <c r="KD670" s="10"/>
      <c r="KE670" s="10"/>
      <c r="KF670" s="10"/>
    </row>
    <row r="671" spans="1:292">
      <c r="A671" s="10"/>
      <c r="B671" s="10"/>
      <c r="C671" s="10"/>
      <c r="D671" s="10"/>
      <c r="E671" s="10"/>
      <c r="F671" s="10"/>
      <c r="G671" s="10"/>
      <c r="H671" s="10"/>
      <c r="I671" s="51"/>
      <c r="J671" s="52"/>
      <c r="K671" s="10"/>
      <c r="L671" s="52"/>
      <c r="M671" s="10"/>
      <c r="N671" s="53"/>
      <c r="O671" s="10"/>
      <c r="P671" s="10"/>
      <c r="Q671" s="51"/>
      <c r="R671" s="51"/>
      <c r="S671" s="51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  <c r="JW671" s="10"/>
      <c r="JX671" s="10"/>
      <c r="JY671" s="10"/>
      <c r="JZ671" s="10"/>
      <c r="KA671" s="10"/>
      <c r="KB671" s="10"/>
      <c r="KC671" s="10"/>
      <c r="KD671" s="10"/>
      <c r="KE671" s="10"/>
      <c r="KF671" s="10"/>
    </row>
    <row r="672" spans="1:292">
      <c r="A672" s="10"/>
      <c r="B672" s="10"/>
      <c r="C672" s="10"/>
      <c r="D672" s="10"/>
      <c r="E672" s="10"/>
      <c r="F672" s="10"/>
      <c r="G672" s="10"/>
      <c r="H672" s="10"/>
      <c r="I672" s="51"/>
      <c r="J672" s="52"/>
      <c r="K672" s="10"/>
      <c r="L672" s="52"/>
      <c r="M672" s="10"/>
      <c r="N672" s="53"/>
      <c r="O672" s="10"/>
      <c r="P672" s="10"/>
      <c r="Q672" s="51"/>
      <c r="R672" s="51"/>
      <c r="S672" s="51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  <c r="JW672" s="10"/>
      <c r="JX672" s="10"/>
      <c r="JY672" s="10"/>
      <c r="JZ672" s="10"/>
      <c r="KA672" s="10"/>
      <c r="KB672" s="10"/>
      <c r="KC672" s="10"/>
      <c r="KD672" s="10"/>
      <c r="KE672" s="10"/>
      <c r="KF672" s="10"/>
    </row>
    <row r="673" spans="1:292">
      <c r="A673" s="10"/>
      <c r="B673" s="10"/>
      <c r="C673" s="10"/>
      <c r="D673" s="10"/>
      <c r="E673" s="10"/>
      <c r="F673" s="10"/>
      <c r="G673" s="10"/>
      <c r="H673" s="10"/>
      <c r="I673" s="51"/>
      <c r="J673" s="52"/>
      <c r="K673" s="10"/>
      <c r="L673" s="52"/>
      <c r="M673" s="10"/>
      <c r="N673" s="53"/>
      <c r="O673" s="10"/>
      <c r="P673" s="10"/>
      <c r="Q673" s="51"/>
      <c r="R673" s="51"/>
      <c r="S673" s="51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  <c r="JW673" s="10"/>
      <c r="JX673" s="10"/>
      <c r="JY673" s="10"/>
      <c r="JZ673" s="10"/>
      <c r="KA673" s="10"/>
      <c r="KB673" s="10"/>
      <c r="KC673" s="10"/>
      <c r="KD673" s="10"/>
      <c r="KE673" s="10"/>
      <c r="KF673" s="10"/>
    </row>
    <row r="674" spans="1:292">
      <c r="A674" s="10"/>
      <c r="B674" s="10"/>
      <c r="C674" s="10"/>
      <c r="D674" s="10"/>
      <c r="E674" s="10"/>
      <c r="F674" s="10"/>
      <c r="G674" s="10"/>
      <c r="H674" s="10"/>
      <c r="I674" s="51"/>
      <c r="J674" s="52"/>
      <c r="K674" s="10"/>
      <c r="L674" s="52"/>
      <c r="M674" s="10"/>
      <c r="N674" s="53"/>
      <c r="O674" s="10"/>
      <c r="P674" s="10"/>
      <c r="Q674" s="51"/>
      <c r="R674" s="51"/>
      <c r="S674" s="51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  <c r="JW674" s="10"/>
      <c r="JX674" s="10"/>
      <c r="JY674" s="10"/>
      <c r="JZ674" s="10"/>
      <c r="KA674" s="10"/>
      <c r="KB674" s="10"/>
      <c r="KC674" s="10"/>
      <c r="KD674" s="10"/>
      <c r="KE674" s="10"/>
      <c r="KF674" s="10"/>
    </row>
    <row r="675" spans="1:292">
      <c r="A675" s="10"/>
      <c r="B675" s="10"/>
      <c r="C675" s="10"/>
      <c r="D675" s="10"/>
      <c r="E675" s="10"/>
      <c r="F675" s="10"/>
      <c r="G675" s="10"/>
      <c r="H675" s="10"/>
      <c r="I675" s="51"/>
      <c r="J675" s="52"/>
      <c r="K675" s="10"/>
      <c r="L675" s="52"/>
      <c r="M675" s="10"/>
      <c r="N675" s="53"/>
      <c r="O675" s="10"/>
      <c r="P675" s="10"/>
      <c r="Q675" s="51"/>
      <c r="R675" s="51"/>
      <c r="S675" s="51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  <c r="JW675" s="10"/>
      <c r="JX675" s="10"/>
      <c r="JY675" s="10"/>
      <c r="JZ675" s="10"/>
      <c r="KA675" s="10"/>
      <c r="KB675" s="10"/>
      <c r="KC675" s="10"/>
      <c r="KD675" s="10"/>
      <c r="KE675" s="10"/>
      <c r="KF675" s="10"/>
    </row>
    <row r="676" spans="1:292">
      <c r="A676" s="10"/>
      <c r="B676" s="10"/>
      <c r="C676" s="10"/>
      <c r="D676" s="10"/>
      <c r="E676" s="10"/>
      <c r="F676" s="10"/>
      <c r="G676" s="10"/>
      <c r="H676" s="10"/>
      <c r="I676" s="51"/>
      <c r="J676" s="52"/>
      <c r="K676" s="10"/>
      <c r="L676" s="52"/>
      <c r="M676" s="10"/>
      <c r="N676" s="53"/>
      <c r="O676" s="10"/>
      <c r="P676" s="10"/>
      <c r="Q676" s="51"/>
      <c r="R676" s="51"/>
      <c r="S676" s="51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  <c r="JW676" s="10"/>
      <c r="JX676" s="10"/>
      <c r="JY676" s="10"/>
      <c r="JZ676" s="10"/>
      <c r="KA676" s="10"/>
      <c r="KB676" s="10"/>
      <c r="KC676" s="10"/>
      <c r="KD676" s="10"/>
      <c r="KE676" s="10"/>
      <c r="KF676" s="10"/>
    </row>
    <row r="677" spans="1:292">
      <c r="A677" s="10"/>
      <c r="B677" s="10"/>
      <c r="C677" s="10"/>
      <c r="D677" s="10"/>
      <c r="E677" s="10"/>
      <c r="F677" s="10"/>
      <c r="G677" s="10"/>
      <c r="H677" s="10"/>
      <c r="I677" s="51"/>
      <c r="J677" s="52"/>
      <c r="K677" s="10"/>
      <c r="L677" s="52"/>
      <c r="M677" s="10"/>
      <c r="N677" s="53"/>
      <c r="O677" s="10"/>
      <c r="P677" s="10"/>
      <c r="Q677" s="51"/>
      <c r="R677" s="51"/>
      <c r="S677" s="51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  <c r="JW677" s="10"/>
      <c r="JX677" s="10"/>
      <c r="JY677" s="10"/>
      <c r="JZ677" s="10"/>
      <c r="KA677" s="10"/>
      <c r="KB677" s="10"/>
      <c r="KC677" s="10"/>
      <c r="KD677" s="10"/>
      <c r="KE677" s="10"/>
      <c r="KF677" s="10"/>
    </row>
    <row r="678" spans="1:292">
      <c r="A678" s="10"/>
      <c r="B678" s="10"/>
      <c r="C678" s="10"/>
      <c r="D678" s="10"/>
      <c r="E678" s="10"/>
      <c r="F678" s="10"/>
      <c r="G678" s="10"/>
      <c r="H678" s="10"/>
      <c r="I678" s="51"/>
      <c r="J678" s="52"/>
      <c r="K678" s="10"/>
      <c r="L678" s="52"/>
      <c r="M678" s="10"/>
      <c r="N678" s="53"/>
      <c r="O678" s="10"/>
      <c r="P678" s="10"/>
      <c r="Q678" s="51"/>
      <c r="R678" s="51"/>
      <c r="S678" s="51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  <c r="JW678" s="10"/>
      <c r="JX678" s="10"/>
      <c r="JY678" s="10"/>
      <c r="JZ678" s="10"/>
      <c r="KA678" s="10"/>
      <c r="KB678" s="10"/>
      <c r="KC678" s="10"/>
      <c r="KD678" s="10"/>
      <c r="KE678" s="10"/>
      <c r="KF678" s="10"/>
    </row>
    <row r="679" spans="1:292">
      <c r="A679" s="10"/>
      <c r="B679" s="10"/>
      <c r="C679" s="10"/>
      <c r="D679" s="10"/>
      <c r="E679" s="10"/>
      <c r="F679" s="10"/>
      <c r="G679" s="10"/>
      <c r="H679" s="10"/>
      <c r="I679" s="51"/>
      <c r="J679" s="52"/>
      <c r="K679" s="10"/>
      <c r="L679" s="52"/>
      <c r="M679" s="10"/>
      <c r="N679" s="53"/>
      <c r="O679" s="10"/>
      <c r="P679" s="10"/>
      <c r="Q679" s="51"/>
      <c r="R679" s="51"/>
      <c r="S679" s="51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  <c r="JW679" s="10"/>
      <c r="JX679" s="10"/>
      <c r="JY679" s="10"/>
      <c r="JZ679" s="10"/>
      <c r="KA679" s="10"/>
      <c r="KB679" s="10"/>
      <c r="KC679" s="10"/>
      <c r="KD679" s="10"/>
      <c r="KE679" s="10"/>
      <c r="KF679" s="10"/>
    </row>
    <row r="680" spans="1:292">
      <c r="A680" s="10"/>
      <c r="B680" s="10"/>
      <c r="C680" s="10"/>
      <c r="D680" s="10"/>
      <c r="E680" s="10"/>
      <c r="F680" s="10"/>
      <c r="G680" s="10"/>
      <c r="H680" s="10"/>
      <c r="I680" s="51"/>
      <c r="J680" s="52"/>
      <c r="K680" s="10"/>
      <c r="L680" s="52"/>
      <c r="M680" s="10"/>
      <c r="N680" s="53"/>
      <c r="O680" s="10"/>
      <c r="P680" s="10"/>
      <c r="Q680" s="51"/>
      <c r="R680" s="51"/>
      <c r="S680" s="51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  <c r="JW680" s="10"/>
      <c r="JX680" s="10"/>
      <c r="JY680" s="10"/>
      <c r="JZ680" s="10"/>
      <c r="KA680" s="10"/>
      <c r="KB680" s="10"/>
      <c r="KC680" s="10"/>
      <c r="KD680" s="10"/>
      <c r="KE680" s="10"/>
      <c r="KF680" s="10"/>
    </row>
    <row r="681" spans="1:292">
      <c r="A681" s="10"/>
      <c r="B681" s="10"/>
      <c r="C681" s="10"/>
      <c r="D681" s="10"/>
      <c r="E681" s="10"/>
      <c r="F681" s="10"/>
      <c r="G681" s="10"/>
      <c r="H681" s="10"/>
      <c r="I681" s="51"/>
      <c r="J681" s="52"/>
      <c r="K681" s="10"/>
      <c r="L681" s="52"/>
      <c r="M681" s="10"/>
      <c r="N681" s="53"/>
      <c r="O681" s="10"/>
      <c r="P681" s="10"/>
      <c r="Q681" s="51"/>
      <c r="R681" s="51"/>
      <c r="S681" s="51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  <c r="JW681" s="10"/>
      <c r="JX681" s="10"/>
      <c r="JY681" s="10"/>
      <c r="JZ681" s="10"/>
      <c r="KA681" s="10"/>
      <c r="KB681" s="10"/>
      <c r="KC681" s="10"/>
      <c r="KD681" s="10"/>
      <c r="KE681" s="10"/>
      <c r="KF681" s="10"/>
    </row>
    <row r="682" spans="1:292">
      <c r="A682" s="10"/>
      <c r="B682" s="10"/>
      <c r="C682" s="10"/>
      <c r="D682" s="10"/>
      <c r="E682" s="10"/>
      <c r="F682" s="10"/>
      <c r="G682" s="10"/>
      <c r="H682" s="10"/>
      <c r="I682" s="51"/>
      <c r="J682" s="52"/>
      <c r="K682" s="10"/>
      <c r="L682" s="52"/>
      <c r="M682" s="10"/>
      <c r="N682" s="53"/>
      <c r="O682" s="10"/>
      <c r="P682" s="10"/>
      <c r="Q682" s="51"/>
      <c r="R682" s="51"/>
      <c r="S682" s="51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  <c r="JW682" s="10"/>
      <c r="JX682" s="10"/>
      <c r="JY682" s="10"/>
      <c r="JZ682" s="10"/>
      <c r="KA682" s="10"/>
      <c r="KB682" s="10"/>
      <c r="KC682" s="10"/>
      <c r="KD682" s="10"/>
      <c r="KE682" s="10"/>
      <c r="KF682" s="10"/>
    </row>
    <row r="683" spans="1:292">
      <c r="A683" s="10"/>
      <c r="B683" s="10"/>
      <c r="C683" s="10"/>
      <c r="D683" s="10"/>
      <c r="E683" s="10"/>
      <c r="F683" s="10"/>
      <c r="G683" s="10"/>
      <c r="H683" s="10"/>
      <c r="I683" s="51"/>
      <c r="J683" s="52"/>
      <c r="K683" s="10"/>
      <c r="L683" s="52"/>
      <c r="M683" s="10"/>
      <c r="N683" s="53"/>
      <c r="O683" s="10"/>
      <c r="P683" s="10"/>
      <c r="Q683" s="51"/>
      <c r="R683" s="51"/>
      <c r="S683" s="51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  <c r="JW683" s="10"/>
      <c r="JX683" s="10"/>
      <c r="JY683" s="10"/>
      <c r="JZ683" s="10"/>
      <c r="KA683" s="10"/>
      <c r="KB683" s="10"/>
      <c r="KC683" s="10"/>
      <c r="KD683" s="10"/>
      <c r="KE683" s="10"/>
      <c r="KF683" s="10"/>
    </row>
    <row r="684" spans="1:292">
      <c r="A684" s="10"/>
      <c r="B684" s="10"/>
      <c r="C684" s="10"/>
      <c r="D684" s="10"/>
      <c r="E684" s="10"/>
      <c r="F684" s="10"/>
      <c r="G684" s="10"/>
      <c r="H684" s="10"/>
      <c r="I684" s="51"/>
      <c r="J684" s="52"/>
      <c r="K684" s="10"/>
      <c r="L684" s="52"/>
      <c r="M684" s="10"/>
      <c r="N684" s="53"/>
      <c r="O684" s="10"/>
      <c r="P684" s="10"/>
      <c r="Q684" s="51"/>
      <c r="R684" s="51"/>
      <c r="S684" s="51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  <c r="JW684" s="10"/>
      <c r="JX684" s="10"/>
      <c r="JY684" s="10"/>
      <c r="JZ684" s="10"/>
      <c r="KA684" s="10"/>
      <c r="KB684" s="10"/>
      <c r="KC684" s="10"/>
      <c r="KD684" s="10"/>
      <c r="KE684" s="10"/>
      <c r="KF684" s="10"/>
    </row>
    <row r="685" spans="1:292">
      <c r="A685" s="10"/>
      <c r="B685" s="10"/>
      <c r="C685" s="10"/>
      <c r="D685" s="10"/>
      <c r="E685" s="10"/>
      <c r="F685" s="10"/>
      <c r="G685" s="10"/>
      <c r="H685" s="10"/>
      <c r="I685" s="51"/>
      <c r="J685" s="52"/>
      <c r="K685" s="10"/>
      <c r="L685" s="52"/>
      <c r="M685" s="10"/>
      <c r="N685" s="53"/>
      <c r="O685" s="10"/>
      <c r="P685" s="10"/>
      <c r="Q685" s="51"/>
      <c r="R685" s="51"/>
      <c r="S685" s="51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  <c r="JW685" s="10"/>
      <c r="JX685" s="10"/>
      <c r="JY685" s="10"/>
      <c r="JZ685" s="10"/>
      <c r="KA685" s="10"/>
      <c r="KB685" s="10"/>
      <c r="KC685" s="10"/>
      <c r="KD685" s="10"/>
      <c r="KE685" s="10"/>
      <c r="KF685" s="10"/>
    </row>
    <row r="686" spans="1:292">
      <c r="A686" s="10"/>
      <c r="B686" s="10"/>
      <c r="C686" s="10"/>
      <c r="D686" s="10"/>
      <c r="E686" s="10"/>
      <c r="F686" s="10"/>
      <c r="G686" s="10"/>
      <c r="H686" s="10"/>
      <c r="I686" s="51"/>
      <c r="J686" s="52"/>
      <c r="K686" s="10"/>
      <c r="L686" s="52"/>
      <c r="M686" s="10"/>
      <c r="N686" s="53"/>
      <c r="O686" s="10"/>
      <c r="P686" s="10"/>
      <c r="Q686" s="51"/>
      <c r="R686" s="51"/>
      <c r="S686" s="51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  <c r="JW686" s="10"/>
      <c r="JX686" s="10"/>
      <c r="JY686" s="10"/>
      <c r="JZ686" s="10"/>
      <c r="KA686" s="10"/>
      <c r="KB686" s="10"/>
      <c r="KC686" s="10"/>
      <c r="KD686" s="10"/>
      <c r="KE686" s="10"/>
      <c r="KF686" s="10"/>
    </row>
    <row r="687" spans="1:292">
      <c r="A687" s="10"/>
      <c r="B687" s="10"/>
      <c r="C687" s="10"/>
      <c r="D687" s="10"/>
      <c r="E687" s="10"/>
      <c r="F687" s="10"/>
      <c r="G687" s="10"/>
      <c r="H687" s="10"/>
      <c r="I687" s="51"/>
      <c r="J687" s="52"/>
      <c r="K687" s="10"/>
      <c r="L687" s="52"/>
      <c r="M687" s="10"/>
      <c r="N687" s="53"/>
      <c r="O687" s="10"/>
      <c r="P687" s="10"/>
      <c r="Q687" s="51"/>
      <c r="R687" s="51"/>
      <c r="S687" s="51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  <c r="JW687" s="10"/>
      <c r="JX687" s="10"/>
      <c r="JY687" s="10"/>
      <c r="JZ687" s="10"/>
      <c r="KA687" s="10"/>
      <c r="KB687" s="10"/>
      <c r="KC687" s="10"/>
      <c r="KD687" s="10"/>
      <c r="KE687" s="10"/>
      <c r="KF687" s="10"/>
    </row>
    <row r="688" spans="1:292">
      <c r="A688" s="10"/>
      <c r="B688" s="10"/>
      <c r="C688" s="10"/>
      <c r="D688" s="10"/>
      <c r="E688" s="10"/>
      <c r="F688" s="10"/>
      <c r="G688" s="10"/>
      <c r="H688" s="10"/>
      <c r="I688" s="51"/>
      <c r="J688" s="52"/>
      <c r="K688" s="10"/>
      <c r="L688" s="52"/>
      <c r="M688" s="10"/>
      <c r="N688" s="53"/>
      <c r="O688" s="10"/>
      <c r="P688" s="10"/>
      <c r="Q688" s="51"/>
      <c r="R688" s="51"/>
      <c r="S688" s="51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  <c r="JW688" s="10"/>
      <c r="JX688" s="10"/>
      <c r="JY688" s="10"/>
      <c r="JZ688" s="10"/>
      <c r="KA688" s="10"/>
      <c r="KB688" s="10"/>
      <c r="KC688" s="10"/>
      <c r="KD688" s="10"/>
      <c r="KE688" s="10"/>
      <c r="KF688" s="10"/>
    </row>
    <row r="689" spans="1:292">
      <c r="A689" s="10"/>
      <c r="B689" s="10"/>
      <c r="C689" s="10"/>
      <c r="D689" s="10"/>
      <c r="E689" s="10"/>
      <c r="F689" s="10"/>
      <c r="G689" s="10"/>
      <c r="H689" s="10"/>
      <c r="I689" s="51"/>
      <c r="J689" s="52"/>
      <c r="K689" s="10"/>
      <c r="L689" s="52"/>
      <c r="M689" s="10"/>
      <c r="N689" s="53"/>
      <c r="O689" s="10"/>
      <c r="P689" s="10"/>
      <c r="Q689" s="51"/>
      <c r="R689" s="51"/>
      <c r="S689" s="51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  <c r="JW689" s="10"/>
      <c r="JX689" s="10"/>
      <c r="JY689" s="10"/>
      <c r="JZ689" s="10"/>
      <c r="KA689" s="10"/>
      <c r="KB689" s="10"/>
      <c r="KC689" s="10"/>
      <c r="KD689" s="10"/>
      <c r="KE689" s="10"/>
      <c r="KF689" s="10"/>
    </row>
    <row r="690" spans="1:292">
      <c r="A690" s="10"/>
      <c r="B690" s="10"/>
      <c r="C690" s="10"/>
      <c r="D690" s="10"/>
      <c r="E690" s="10"/>
      <c r="F690" s="10"/>
      <c r="G690" s="10"/>
      <c r="H690" s="10"/>
      <c r="I690" s="51"/>
      <c r="J690" s="52"/>
      <c r="K690" s="10"/>
      <c r="L690" s="52"/>
      <c r="M690" s="10"/>
      <c r="N690" s="53"/>
      <c r="O690" s="10"/>
      <c r="P690" s="10"/>
      <c r="Q690" s="51"/>
      <c r="R690" s="51"/>
      <c r="S690" s="51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  <c r="JW690" s="10"/>
      <c r="JX690" s="10"/>
      <c r="JY690" s="10"/>
      <c r="JZ690" s="10"/>
      <c r="KA690" s="10"/>
      <c r="KB690" s="10"/>
      <c r="KC690" s="10"/>
      <c r="KD690" s="10"/>
      <c r="KE690" s="10"/>
      <c r="KF690" s="10"/>
    </row>
    <row r="691" spans="1:292">
      <c r="A691" s="10"/>
      <c r="B691" s="10"/>
      <c r="C691" s="10"/>
      <c r="D691" s="10"/>
      <c r="E691" s="10"/>
      <c r="F691" s="10"/>
      <c r="G691" s="10"/>
      <c r="H691" s="10"/>
      <c r="I691" s="51"/>
      <c r="J691" s="52"/>
      <c r="K691" s="10"/>
      <c r="L691" s="52"/>
      <c r="M691" s="10"/>
      <c r="N691" s="53"/>
      <c r="O691" s="10"/>
      <c r="P691" s="10"/>
      <c r="Q691" s="51"/>
      <c r="R691" s="51"/>
      <c r="S691" s="51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  <c r="JW691" s="10"/>
      <c r="JX691" s="10"/>
      <c r="JY691" s="10"/>
      <c r="JZ691" s="10"/>
      <c r="KA691" s="10"/>
      <c r="KB691" s="10"/>
      <c r="KC691" s="10"/>
      <c r="KD691" s="10"/>
      <c r="KE691" s="10"/>
      <c r="KF691" s="10"/>
    </row>
    <row r="692" spans="1:292">
      <c r="A692" s="10"/>
      <c r="B692" s="10"/>
      <c r="C692" s="10"/>
      <c r="D692" s="10"/>
      <c r="E692" s="10"/>
      <c r="F692" s="10"/>
      <c r="G692" s="10"/>
      <c r="H692" s="10"/>
      <c r="I692" s="51"/>
      <c r="J692" s="52"/>
      <c r="K692" s="10"/>
      <c r="L692" s="52"/>
      <c r="M692" s="10"/>
      <c r="N692" s="53"/>
      <c r="O692" s="10"/>
      <c r="P692" s="10"/>
      <c r="Q692" s="51"/>
      <c r="R692" s="51"/>
      <c r="S692" s="51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</row>
    <row r="693" spans="1:292">
      <c r="A693" s="10"/>
      <c r="B693" s="10"/>
      <c r="C693" s="10"/>
      <c r="D693" s="10"/>
      <c r="E693" s="10"/>
      <c r="F693" s="10"/>
      <c r="G693" s="10"/>
      <c r="H693" s="10"/>
      <c r="I693" s="51"/>
      <c r="J693" s="52"/>
      <c r="K693" s="10"/>
      <c r="L693" s="52"/>
      <c r="M693" s="10"/>
      <c r="N693" s="53"/>
      <c r="O693" s="10"/>
      <c r="P693" s="10"/>
      <c r="Q693" s="51"/>
      <c r="R693" s="51"/>
      <c r="S693" s="51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  <c r="JW693" s="10"/>
      <c r="JX693" s="10"/>
      <c r="JY693" s="10"/>
      <c r="JZ693" s="10"/>
      <c r="KA693" s="10"/>
      <c r="KB693" s="10"/>
      <c r="KC693" s="10"/>
      <c r="KD693" s="10"/>
      <c r="KE693" s="10"/>
      <c r="KF693" s="10"/>
    </row>
    <row r="694" spans="1:292">
      <c r="A694" s="10"/>
      <c r="B694" s="10"/>
      <c r="C694" s="10"/>
      <c r="D694" s="10"/>
      <c r="E694" s="10"/>
      <c r="F694" s="10"/>
      <c r="G694" s="10"/>
      <c r="H694" s="10"/>
      <c r="I694" s="51"/>
      <c r="J694" s="52"/>
      <c r="K694" s="10"/>
      <c r="L694" s="52"/>
      <c r="M694" s="10"/>
      <c r="N694" s="53"/>
      <c r="O694" s="10"/>
      <c r="P694" s="10"/>
      <c r="Q694" s="51"/>
      <c r="R694" s="51"/>
      <c r="S694" s="51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  <c r="JW694" s="10"/>
      <c r="JX694" s="10"/>
      <c r="JY694" s="10"/>
      <c r="JZ694" s="10"/>
      <c r="KA694" s="10"/>
      <c r="KB694" s="10"/>
      <c r="KC694" s="10"/>
      <c r="KD694" s="10"/>
      <c r="KE694" s="10"/>
      <c r="KF694" s="10"/>
    </row>
    <row r="695" spans="1:292">
      <c r="A695" s="10"/>
      <c r="B695" s="10"/>
      <c r="C695" s="10"/>
      <c r="D695" s="10"/>
      <c r="E695" s="10"/>
      <c r="F695" s="10"/>
      <c r="G695" s="10"/>
      <c r="H695" s="10"/>
      <c r="I695" s="51"/>
      <c r="J695" s="52"/>
      <c r="K695" s="10"/>
      <c r="L695" s="52"/>
      <c r="M695" s="10"/>
      <c r="N695" s="53"/>
      <c r="O695" s="10"/>
      <c r="P695" s="10"/>
      <c r="Q695" s="51"/>
      <c r="R695" s="51"/>
      <c r="S695" s="51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  <c r="JW695" s="10"/>
      <c r="JX695" s="10"/>
      <c r="JY695" s="10"/>
      <c r="JZ695" s="10"/>
      <c r="KA695" s="10"/>
      <c r="KB695" s="10"/>
      <c r="KC695" s="10"/>
      <c r="KD695" s="10"/>
      <c r="KE695" s="10"/>
      <c r="KF695" s="10"/>
    </row>
    <row r="696" spans="1:292">
      <c r="A696" s="10"/>
      <c r="B696" s="10"/>
      <c r="C696" s="10"/>
      <c r="D696" s="10"/>
      <c r="E696" s="10"/>
      <c r="F696" s="10"/>
      <c r="G696" s="10"/>
      <c r="H696" s="10"/>
      <c r="I696" s="51"/>
      <c r="J696" s="52"/>
      <c r="K696" s="10"/>
      <c r="L696" s="52"/>
      <c r="M696" s="10"/>
      <c r="N696" s="53"/>
      <c r="O696" s="10"/>
      <c r="P696" s="10"/>
      <c r="Q696" s="51"/>
      <c r="R696" s="51"/>
      <c r="S696" s="51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  <c r="JW696" s="10"/>
      <c r="JX696" s="10"/>
      <c r="JY696" s="10"/>
      <c r="JZ696" s="10"/>
      <c r="KA696" s="10"/>
      <c r="KB696" s="10"/>
      <c r="KC696" s="10"/>
      <c r="KD696" s="10"/>
      <c r="KE696" s="10"/>
      <c r="KF696" s="10"/>
    </row>
    <row r="697" spans="1:292">
      <c r="A697" s="10"/>
      <c r="B697" s="10"/>
      <c r="C697" s="10"/>
      <c r="D697" s="10"/>
      <c r="E697" s="10"/>
      <c r="F697" s="10"/>
      <c r="G697" s="10"/>
      <c r="H697" s="10"/>
      <c r="I697" s="51"/>
      <c r="J697" s="52"/>
      <c r="K697" s="10"/>
      <c r="L697" s="52"/>
      <c r="M697" s="10"/>
      <c r="N697" s="53"/>
      <c r="O697" s="10"/>
      <c r="P697" s="10"/>
      <c r="Q697" s="51"/>
      <c r="R697" s="51"/>
      <c r="S697" s="51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  <c r="JW697" s="10"/>
      <c r="JX697" s="10"/>
      <c r="JY697" s="10"/>
      <c r="JZ697" s="10"/>
      <c r="KA697" s="10"/>
      <c r="KB697" s="10"/>
      <c r="KC697" s="10"/>
      <c r="KD697" s="10"/>
      <c r="KE697" s="10"/>
      <c r="KF697" s="10"/>
    </row>
    <row r="698" spans="1:292">
      <c r="A698" s="10"/>
      <c r="B698" s="10"/>
      <c r="C698" s="10"/>
      <c r="D698" s="10"/>
      <c r="E698" s="10"/>
      <c r="F698" s="10"/>
      <c r="G698" s="10"/>
      <c r="H698" s="10"/>
      <c r="I698" s="51"/>
      <c r="J698" s="52"/>
      <c r="K698" s="10"/>
      <c r="L698" s="52"/>
      <c r="M698" s="10"/>
      <c r="N698" s="53"/>
      <c r="O698" s="10"/>
      <c r="P698" s="10"/>
      <c r="Q698" s="51"/>
      <c r="R698" s="51"/>
      <c r="S698" s="51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  <c r="JW698" s="10"/>
      <c r="JX698" s="10"/>
      <c r="JY698" s="10"/>
      <c r="JZ698" s="10"/>
      <c r="KA698" s="10"/>
      <c r="KB698" s="10"/>
      <c r="KC698" s="10"/>
      <c r="KD698" s="10"/>
      <c r="KE698" s="10"/>
      <c r="KF698" s="10"/>
    </row>
    <row r="699" spans="1:292">
      <c r="A699" s="10"/>
      <c r="B699" s="10"/>
      <c r="C699" s="10"/>
      <c r="D699" s="10"/>
      <c r="E699" s="10"/>
      <c r="F699" s="10"/>
      <c r="G699" s="10"/>
      <c r="H699" s="10"/>
      <c r="I699" s="51"/>
      <c r="J699" s="52"/>
      <c r="K699" s="10"/>
      <c r="L699" s="52"/>
      <c r="M699" s="10"/>
      <c r="N699" s="53"/>
      <c r="O699" s="10"/>
      <c r="P699" s="10"/>
      <c r="Q699" s="51"/>
      <c r="R699" s="51"/>
      <c r="S699" s="51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  <c r="JW699" s="10"/>
      <c r="JX699" s="10"/>
      <c r="JY699" s="10"/>
      <c r="JZ699" s="10"/>
      <c r="KA699" s="10"/>
      <c r="KB699" s="10"/>
      <c r="KC699" s="10"/>
      <c r="KD699" s="10"/>
      <c r="KE699" s="10"/>
      <c r="KF699" s="10"/>
    </row>
    <row r="700" spans="1:292">
      <c r="A700" s="10"/>
      <c r="B700" s="10"/>
      <c r="C700" s="10"/>
      <c r="D700" s="10"/>
      <c r="E700" s="10"/>
      <c r="F700" s="10"/>
      <c r="G700" s="10"/>
      <c r="H700" s="10"/>
      <c r="I700" s="51"/>
      <c r="J700" s="52"/>
      <c r="K700" s="10"/>
      <c r="L700" s="52"/>
      <c r="M700" s="10"/>
      <c r="N700" s="53"/>
      <c r="O700" s="10"/>
      <c r="P700" s="10"/>
      <c r="Q700" s="51"/>
      <c r="R700" s="51"/>
      <c r="S700" s="51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  <c r="JW700" s="10"/>
      <c r="JX700" s="10"/>
      <c r="JY700" s="10"/>
      <c r="JZ700" s="10"/>
      <c r="KA700" s="10"/>
      <c r="KB700" s="10"/>
      <c r="KC700" s="10"/>
      <c r="KD700" s="10"/>
      <c r="KE700" s="10"/>
      <c r="KF700" s="10"/>
    </row>
    <row r="701" spans="1:292">
      <c r="A701" s="10"/>
      <c r="B701" s="10"/>
      <c r="C701" s="10"/>
      <c r="D701" s="10"/>
      <c r="E701" s="10"/>
      <c r="F701" s="10"/>
      <c r="G701" s="10"/>
      <c r="H701" s="10"/>
      <c r="I701" s="51"/>
      <c r="J701" s="52"/>
      <c r="K701" s="10"/>
      <c r="L701" s="52"/>
      <c r="M701" s="10"/>
      <c r="N701" s="53"/>
      <c r="O701" s="10"/>
      <c r="P701" s="10"/>
      <c r="Q701" s="51"/>
      <c r="R701" s="51"/>
      <c r="S701" s="51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  <c r="JW701" s="10"/>
      <c r="JX701" s="10"/>
      <c r="JY701" s="10"/>
      <c r="JZ701" s="10"/>
      <c r="KA701" s="10"/>
      <c r="KB701" s="10"/>
      <c r="KC701" s="10"/>
      <c r="KD701" s="10"/>
      <c r="KE701" s="10"/>
      <c r="KF701" s="10"/>
    </row>
    <row r="702" spans="1:292">
      <c r="A702" s="10"/>
      <c r="B702" s="10"/>
      <c r="C702" s="10"/>
      <c r="D702" s="10"/>
      <c r="E702" s="10"/>
      <c r="F702" s="10"/>
      <c r="G702" s="10"/>
      <c r="H702" s="10"/>
      <c r="I702" s="51"/>
      <c r="J702" s="52"/>
      <c r="K702" s="10"/>
      <c r="L702" s="52"/>
      <c r="M702" s="10"/>
      <c r="N702" s="53"/>
      <c r="O702" s="10"/>
      <c r="P702" s="10"/>
      <c r="Q702" s="51"/>
      <c r="R702" s="51"/>
      <c r="S702" s="51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  <c r="JW702" s="10"/>
      <c r="JX702" s="10"/>
      <c r="JY702" s="10"/>
      <c r="JZ702" s="10"/>
      <c r="KA702" s="10"/>
      <c r="KB702" s="10"/>
      <c r="KC702" s="10"/>
      <c r="KD702" s="10"/>
      <c r="KE702" s="10"/>
      <c r="KF702" s="10"/>
    </row>
    <row r="703" spans="1:292">
      <c r="A703" s="10"/>
      <c r="B703" s="10"/>
      <c r="C703" s="10"/>
      <c r="D703" s="10"/>
      <c r="E703" s="10"/>
      <c r="F703" s="10"/>
      <c r="G703" s="10"/>
      <c r="H703" s="10"/>
      <c r="I703" s="51"/>
      <c r="J703" s="52"/>
      <c r="K703" s="10"/>
      <c r="L703" s="52"/>
      <c r="M703" s="10"/>
      <c r="N703" s="53"/>
      <c r="O703" s="10"/>
      <c r="P703" s="10"/>
      <c r="Q703" s="51"/>
      <c r="R703" s="51"/>
      <c r="S703" s="51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  <c r="JW703" s="10"/>
      <c r="JX703" s="10"/>
      <c r="JY703" s="10"/>
      <c r="JZ703" s="10"/>
      <c r="KA703" s="10"/>
      <c r="KB703" s="10"/>
      <c r="KC703" s="10"/>
      <c r="KD703" s="10"/>
      <c r="KE703" s="10"/>
      <c r="KF703" s="10"/>
    </row>
    <row r="704" spans="1:292">
      <c r="A704" s="10"/>
      <c r="B704" s="10"/>
      <c r="C704" s="10"/>
      <c r="D704" s="10"/>
      <c r="E704" s="10"/>
      <c r="F704" s="10"/>
      <c r="G704" s="10"/>
      <c r="H704" s="10"/>
      <c r="I704" s="51"/>
      <c r="J704" s="52"/>
      <c r="K704" s="10"/>
      <c r="L704" s="52"/>
      <c r="M704" s="10"/>
      <c r="N704" s="53"/>
      <c r="O704" s="10"/>
      <c r="P704" s="10"/>
      <c r="Q704" s="51"/>
      <c r="R704" s="51"/>
      <c r="S704" s="51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  <c r="JW704" s="10"/>
      <c r="JX704" s="10"/>
      <c r="JY704" s="10"/>
      <c r="JZ704" s="10"/>
      <c r="KA704" s="10"/>
      <c r="KB704" s="10"/>
      <c r="KC704" s="10"/>
      <c r="KD704" s="10"/>
      <c r="KE704" s="10"/>
      <c r="KF704" s="10"/>
    </row>
    <row r="705" spans="1:292">
      <c r="A705" s="10"/>
      <c r="B705" s="10"/>
      <c r="C705" s="10"/>
      <c r="D705" s="10"/>
      <c r="E705" s="10"/>
      <c r="F705" s="10"/>
      <c r="G705" s="10"/>
      <c r="H705" s="10"/>
      <c r="I705" s="51"/>
      <c r="J705" s="52"/>
      <c r="K705" s="10"/>
      <c r="L705" s="52"/>
      <c r="M705" s="10"/>
      <c r="N705" s="53"/>
      <c r="O705" s="10"/>
      <c r="P705" s="10"/>
      <c r="Q705" s="51"/>
      <c r="R705" s="51"/>
      <c r="S705" s="51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  <c r="JW705" s="10"/>
      <c r="JX705" s="10"/>
      <c r="JY705" s="10"/>
      <c r="JZ705" s="10"/>
      <c r="KA705" s="10"/>
      <c r="KB705" s="10"/>
      <c r="KC705" s="10"/>
      <c r="KD705" s="10"/>
      <c r="KE705" s="10"/>
      <c r="KF705" s="10"/>
    </row>
    <row r="706" spans="1:292">
      <c r="A706" s="10"/>
      <c r="B706" s="10"/>
      <c r="C706" s="10"/>
      <c r="D706" s="10"/>
      <c r="E706" s="10"/>
      <c r="F706" s="10"/>
      <c r="G706" s="10"/>
      <c r="H706" s="10"/>
      <c r="I706" s="51"/>
      <c r="J706" s="52"/>
      <c r="K706" s="10"/>
      <c r="L706" s="52"/>
      <c r="M706" s="10"/>
      <c r="N706" s="53"/>
      <c r="O706" s="10"/>
      <c r="P706" s="10"/>
      <c r="Q706" s="51"/>
      <c r="R706" s="51"/>
      <c r="S706" s="51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  <c r="JW706" s="10"/>
      <c r="JX706" s="10"/>
      <c r="JY706" s="10"/>
      <c r="JZ706" s="10"/>
      <c r="KA706" s="10"/>
      <c r="KB706" s="10"/>
      <c r="KC706" s="10"/>
      <c r="KD706" s="10"/>
      <c r="KE706" s="10"/>
      <c r="KF706" s="10"/>
    </row>
    <row r="707" spans="1:292">
      <c r="A707" s="10"/>
      <c r="B707" s="10"/>
      <c r="C707" s="10"/>
      <c r="D707" s="10"/>
      <c r="E707" s="10"/>
      <c r="F707" s="10"/>
      <c r="G707" s="10"/>
      <c r="H707" s="10"/>
      <c r="I707" s="51"/>
      <c r="J707" s="52"/>
      <c r="K707" s="10"/>
      <c r="L707" s="52"/>
      <c r="M707" s="10"/>
      <c r="N707" s="53"/>
      <c r="O707" s="10"/>
      <c r="P707" s="10"/>
      <c r="Q707" s="51"/>
      <c r="R707" s="51"/>
      <c r="S707" s="51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  <c r="JW707" s="10"/>
      <c r="JX707" s="10"/>
      <c r="JY707" s="10"/>
      <c r="JZ707" s="10"/>
      <c r="KA707" s="10"/>
      <c r="KB707" s="10"/>
      <c r="KC707" s="10"/>
      <c r="KD707" s="10"/>
      <c r="KE707" s="10"/>
      <c r="KF707" s="10"/>
    </row>
    <row r="708" spans="1:292">
      <c r="A708" s="10"/>
      <c r="B708" s="10"/>
      <c r="C708" s="10"/>
      <c r="D708" s="10"/>
      <c r="E708" s="10"/>
      <c r="F708" s="10"/>
      <c r="G708" s="10"/>
      <c r="H708" s="10"/>
      <c r="I708" s="51"/>
      <c r="J708" s="52"/>
      <c r="K708" s="10"/>
      <c r="L708" s="52"/>
      <c r="M708" s="10"/>
      <c r="N708" s="53"/>
      <c r="O708" s="10"/>
      <c r="P708" s="10"/>
      <c r="Q708" s="51"/>
      <c r="R708" s="51"/>
      <c r="S708" s="51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  <c r="JW708" s="10"/>
      <c r="JX708" s="10"/>
      <c r="JY708" s="10"/>
      <c r="JZ708" s="10"/>
      <c r="KA708" s="10"/>
      <c r="KB708" s="10"/>
      <c r="KC708" s="10"/>
      <c r="KD708" s="10"/>
      <c r="KE708" s="10"/>
      <c r="KF708" s="10"/>
    </row>
    <row r="709" spans="1:292">
      <c r="A709" s="10"/>
      <c r="B709" s="10"/>
      <c r="C709" s="10"/>
      <c r="D709" s="10"/>
      <c r="E709" s="10"/>
      <c r="F709" s="10"/>
      <c r="G709" s="10"/>
      <c r="H709" s="10"/>
      <c r="I709" s="51"/>
      <c r="J709" s="52"/>
      <c r="K709" s="10"/>
      <c r="L709" s="52"/>
      <c r="M709" s="10"/>
      <c r="N709" s="53"/>
      <c r="O709" s="10"/>
      <c r="P709" s="10"/>
      <c r="Q709" s="51"/>
      <c r="R709" s="51"/>
      <c r="S709" s="51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  <c r="JW709" s="10"/>
      <c r="JX709" s="10"/>
      <c r="JY709" s="10"/>
      <c r="JZ709" s="10"/>
      <c r="KA709" s="10"/>
      <c r="KB709" s="10"/>
      <c r="KC709" s="10"/>
      <c r="KD709" s="10"/>
      <c r="KE709" s="10"/>
      <c r="KF709" s="10"/>
    </row>
    <row r="710" spans="1:292">
      <c r="A710" s="10"/>
      <c r="B710" s="10"/>
      <c r="C710" s="10"/>
      <c r="D710" s="10"/>
      <c r="E710" s="10"/>
      <c r="F710" s="10"/>
      <c r="G710" s="10"/>
      <c r="H710" s="10"/>
      <c r="I710" s="51"/>
      <c r="J710" s="52"/>
      <c r="K710" s="10"/>
      <c r="L710" s="52"/>
      <c r="M710" s="10"/>
      <c r="N710" s="53"/>
      <c r="O710" s="10"/>
      <c r="P710" s="10"/>
      <c r="Q710" s="51"/>
      <c r="R710" s="51"/>
      <c r="S710" s="51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  <c r="JW710" s="10"/>
      <c r="JX710" s="10"/>
      <c r="JY710" s="10"/>
      <c r="JZ710" s="10"/>
      <c r="KA710" s="10"/>
      <c r="KB710" s="10"/>
      <c r="KC710" s="10"/>
      <c r="KD710" s="10"/>
      <c r="KE710" s="10"/>
      <c r="KF710" s="10"/>
    </row>
    <row r="711" spans="1:292">
      <c r="A711" s="10"/>
      <c r="B711" s="10"/>
      <c r="C711" s="10"/>
      <c r="D711" s="10"/>
      <c r="E711" s="10"/>
      <c r="F711" s="10"/>
      <c r="G711" s="10"/>
      <c r="H711" s="10"/>
      <c r="I711" s="51"/>
      <c r="J711" s="52"/>
      <c r="K711" s="10"/>
      <c r="L711" s="52"/>
      <c r="M711" s="10"/>
      <c r="N711" s="53"/>
      <c r="O711" s="10"/>
      <c r="P711" s="10"/>
      <c r="Q711" s="51"/>
      <c r="R711" s="51"/>
      <c r="S711" s="51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  <c r="JW711" s="10"/>
      <c r="JX711" s="10"/>
      <c r="JY711" s="10"/>
      <c r="JZ711" s="10"/>
      <c r="KA711" s="10"/>
      <c r="KB711" s="10"/>
      <c r="KC711" s="10"/>
      <c r="KD711" s="10"/>
      <c r="KE711" s="10"/>
      <c r="KF711" s="10"/>
    </row>
    <row r="712" spans="1:292">
      <c r="A712" s="10"/>
      <c r="B712" s="10"/>
      <c r="C712" s="10"/>
      <c r="D712" s="10"/>
      <c r="E712" s="10"/>
      <c r="F712" s="10"/>
      <c r="G712" s="10"/>
      <c r="H712" s="10"/>
      <c r="I712" s="51"/>
      <c r="J712" s="52"/>
      <c r="K712" s="10"/>
      <c r="L712" s="52"/>
      <c r="M712" s="10"/>
      <c r="N712" s="53"/>
      <c r="O712" s="10"/>
      <c r="P712" s="10"/>
      <c r="Q712" s="51"/>
      <c r="R712" s="51"/>
      <c r="S712" s="51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  <c r="JW712" s="10"/>
      <c r="JX712" s="10"/>
      <c r="JY712" s="10"/>
      <c r="JZ712" s="10"/>
      <c r="KA712" s="10"/>
      <c r="KB712" s="10"/>
      <c r="KC712" s="10"/>
      <c r="KD712" s="10"/>
      <c r="KE712" s="10"/>
      <c r="KF712" s="10"/>
    </row>
    <row r="713" spans="1:292">
      <c r="A713" s="10"/>
      <c r="B713" s="10"/>
      <c r="C713" s="10"/>
      <c r="D713" s="10"/>
      <c r="E713" s="10"/>
      <c r="F713" s="10"/>
      <c r="G713" s="10"/>
      <c r="H713" s="10"/>
      <c r="I713" s="51"/>
      <c r="J713" s="52"/>
      <c r="K713" s="10"/>
      <c r="L713" s="52"/>
      <c r="M713" s="10"/>
      <c r="N713" s="53"/>
      <c r="O713" s="10"/>
      <c r="P713" s="10"/>
      <c r="Q713" s="51"/>
      <c r="R713" s="51"/>
      <c r="S713" s="51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  <c r="JW713" s="10"/>
      <c r="JX713" s="10"/>
      <c r="JY713" s="10"/>
      <c r="JZ713" s="10"/>
      <c r="KA713" s="10"/>
      <c r="KB713" s="10"/>
      <c r="KC713" s="10"/>
      <c r="KD713" s="10"/>
      <c r="KE713" s="10"/>
      <c r="KF713" s="10"/>
    </row>
    <row r="714" spans="1:292">
      <c r="A714" s="10"/>
      <c r="B714" s="10"/>
      <c r="C714" s="10"/>
      <c r="D714" s="10"/>
      <c r="E714" s="10"/>
      <c r="F714" s="10"/>
      <c r="G714" s="10"/>
      <c r="H714" s="10"/>
      <c r="I714" s="51"/>
      <c r="J714" s="52"/>
      <c r="K714" s="10"/>
      <c r="L714" s="52"/>
      <c r="M714" s="10"/>
      <c r="N714" s="53"/>
      <c r="O714" s="10"/>
      <c r="P714" s="10"/>
      <c r="Q714" s="51"/>
      <c r="R714" s="51"/>
      <c r="S714" s="51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  <c r="JW714" s="10"/>
      <c r="JX714" s="10"/>
      <c r="JY714" s="10"/>
      <c r="JZ714" s="10"/>
      <c r="KA714" s="10"/>
      <c r="KB714" s="10"/>
      <c r="KC714" s="10"/>
      <c r="KD714" s="10"/>
      <c r="KE714" s="10"/>
      <c r="KF714" s="10"/>
    </row>
    <row r="715" spans="1:292">
      <c r="A715" s="10"/>
      <c r="B715" s="10"/>
      <c r="C715" s="10"/>
      <c r="D715" s="10"/>
      <c r="E715" s="10"/>
      <c r="F715" s="10"/>
      <c r="G715" s="10"/>
      <c r="H715" s="10"/>
      <c r="I715" s="51"/>
      <c r="J715" s="52"/>
      <c r="K715" s="10"/>
      <c r="L715" s="52"/>
      <c r="M715" s="10"/>
      <c r="N715" s="53"/>
      <c r="O715" s="10"/>
      <c r="P715" s="10"/>
      <c r="Q715" s="51"/>
      <c r="R715" s="51"/>
      <c r="S715" s="51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  <c r="JW715" s="10"/>
      <c r="JX715" s="10"/>
      <c r="JY715" s="10"/>
      <c r="JZ715" s="10"/>
      <c r="KA715" s="10"/>
      <c r="KB715" s="10"/>
      <c r="KC715" s="10"/>
      <c r="KD715" s="10"/>
      <c r="KE715" s="10"/>
      <c r="KF715" s="10"/>
    </row>
    <row r="716" spans="1:292">
      <c r="A716" s="10"/>
      <c r="B716" s="10"/>
      <c r="C716" s="10"/>
      <c r="D716" s="10"/>
      <c r="E716" s="10"/>
      <c r="F716" s="10"/>
      <c r="G716" s="10"/>
      <c r="H716" s="10"/>
      <c r="I716" s="51"/>
      <c r="J716" s="52"/>
      <c r="K716" s="10"/>
      <c r="L716" s="52"/>
      <c r="M716" s="10"/>
      <c r="N716" s="53"/>
      <c r="O716" s="10"/>
      <c r="P716" s="10"/>
      <c r="Q716" s="51"/>
      <c r="R716" s="51"/>
      <c r="S716" s="51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  <c r="JW716" s="10"/>
      <c r="JX716" s="10"/>
      <c r="JY716" s="10"/>
      <c r="JZ716" s="10"/>
      <c r="KA716" s="10"/>
      <c r="KB716" s="10"/>
      <c r="KC716" s="10"/>
      <c r="KD716" s="10"/>
      <c r="KE716" s="10"/>
      <c r="KF716" s="10"/>
    </row>
    <row r="717" spans="1:292">
      <c r="A717" s="10"/>
      <c r="B717" s="10"/>
      <c r="C717" s="10"/>
      <c r="D717" s="10"/>
      <c r="E717" s="10"/>
      <c r="F717" s="10"/>
      <c r="G717" s="10"/>
      <c r="H717" s="10"/>
      <c r="I717" s="51"/>
      <c r="J717" s="52"/>
      <c r="K717" s="10"/>
      <c r="L717" s="52"/>
      <c r="M717" s="10"/>
      <c r="N717" s="53"/>
      <c r="O717" s="10"/>
      <c r="P717" s="10"/>
      <c r="Q717" s="51"/>
      <c r="R717" s="51"/>
      <c r="S717" s="51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  <c r="JW717" s="10"/>
      <c r="JX717" s="10"/>
      <c r="JY717" s="10"/>
      <c r="JZ717" s="10"/>
      <c r="KA717" s="10"/>
      <c r="KB717" s="10"/>
      <c r="KC717" s="10"/>
      <c r="KD717" s="10"/>
      <c r="KE717" s="10"/>
      <c r="KF717" s="10"/>
    </row>
    <row r="718" spans="1:292">
      <c r="A718" s="10"/>
      <c r="B718" s="10"/>
      <c r="C718" s="10"/>
      <c r="D718" s="10"/>
      <c r="E718" s="10"/>
      <c r="F718" s="10"/>
      <c r="G718" s="10"/>
      <c r="H718" s="10"/>
      <c r="I718" s="51"/>
      <c r="J718" s="52"/>
      <c r="K718" s="10"/>
      <c r="L718" s="52"/>
      <c r="M718" s="10"/>
      <c r="N718" s="53"/>
      <c r="O718" s="10"/>
      <c r="P718" s="10"/>
      <c r="Q718" s="51"/>
      <c r="R718" s="51"/>
      <c r="S718" s="51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  <c r="JW718" s="10"/>
      <c r="JX718" s="10"/>
      <c r="JY718" s="10"/>
      <c r="JZ718" s="10"/>
      <c r="KA718" s="10"/>
      <c r="KB718" s="10"/>
      <c r="KC718" s="10"/>
      <c r="KD718" s="10"/>
      <c r="KE718" s="10"/>
      <c r="KF718" s="10"/>
    </row>
    <row r="719" spans="1:292">
      <c r="A719" s="10"/>
      <c r="B719" s="10"/>
      <c r="C719" s="10"/>
      <c r="D719" s="10"/>
      <c r="E719" s="10"/>
      <c r="F719" s="10"/>
      <c r="G719" s="10"/>
      <c r="H719" s="10"/>
      <c r="I719" s="51"/>
      <c r="J719" s="52"/>
      <c r="K719" s="10"/>
      <c r="L719" s="52"/>
      <c r="M719" s="10"/>
      <c r="N719" s="53"/>
      <c r="O719" s="10"/>
      <c r="P719" s="10"/>
      <c r="Q719" s="51"/>
      <c r="R719" s="51"/>
      <c r="S719" s="51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  <c r="JW719" s="10"/>
      <c r="JX719" s="10"/>
      <c r="JY719" s="10"/>
      <c r="JZ719" s="10"/>
      <c r="KA719" s="10"/>
      <c r="KB719" s="10"/>
      <c r="KC719" s="10"/>
      <c r="KD719" s="10"/>
      <c r="KE719" s="10"/>
      <c r="KF719" s="10"/>
    </row>
    <row r="720" spans="1:292">
      <c r="A720" s="10"/>
      <c r="B720" s="10"/>
      <c r="C720" s="10"/>
      <c r="D720" s="10"/>
      <c r="E720" s="10"/>
      <c r="F720" s="10"/>
      <c r="G720" s="10"/>
      <c r="H720" s="10"/>
      <c r="I720" s="51"/>
      <c r="J720" s="52"/>
      <c r="K720" s="10"/>
      <c r="L720" s="52"/>
      <c r="M720" s="10"/>
      <c r="N720" s="53"/>
      <c r="O720" s="10"/>
      <c r="P720" s="10"/>
      <c r="Q720" s="51"/>
      <c r="R720" s="51"/>
      <c r="S720" s="51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  <c r="JW720" s="10"/>
      <c r="JX720" s="10"/>
      <c r="JY720" s="10"/>
      <c r="JZ720" s="10"/>
      <c r="KA720" s="10"/>
      <c r="KB720" s="10"/>
      <c r="KC720" s="10"/>
      <c r="KD720" s="10"/>
      <c r="KE720" s="10"/>
      <c r="KF720" s="10"/>
    </row>
    <row r="721" spans="1:292">
      <c r="A721" s="10"/>
      <c r="B721" s="10"/>
      <c r="C721" s="10"/>
      <c r="D721" s="10"/>
      <c r="E721" s="10"/>
      <c r="F721" s="10"/>
      <c r="G721" s="10"/>
      <c r="H721" s="10"/>
      <c r="I721" s="51"/>
      <c r="J721" s="52"/>
      <c r="K721" s="10"/>
      <c r="L721" s="52"/>
      <c r="M721" s="10"/>
      <c r="N721" s="53"/>
      <c r="O721" s="10"/>
      <c r="P721" s="10"/>
      <c r="Q721" s="51"/>
      <c r="R721" s="51"/>
      <c r="S721" s="51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  <c r="JW721" s="10"/>
      <c r="JX721" s="10"/>
      <c r="JY721" s="10"/>
      <c r="JZ721" s="10"/>
      <c r="KA721" s="10"/>
      <c r="KB721" s="10"/>
      <c r="KC721" s="10"/>
      <c r="KD721" s="10"/>
      <c r="KE721" s="10"/>
      <c r="KF721" s="10"/>
    </row>
    <row r="722" spans="1:292">
      <c r="A722" s="10"/>
      <c r="B722" s="10"/>
      <c r="C722" s="10"/>
      <c r="D722" s="10"/>
      <c r="E722" s="10"/>
      <c r="F722" s="10"/>
      <c r="G722" s="10"/>
      <c r="H722" s="10"/>
      <c r="I722" s="51"/>
      <c r="J722" s="52"/>
      <c r="K722" s="10"/>
      <c r="L722" s="52"/>
      <c r="M722" s="10"/>
      <c r="N722" s="53"/>
      <c r="O722" s="10"/>
      <c r="P722" s="10"/>
      <c r="Q722" s="51"/>
      <c r="R722" s="51"/>
      <c r="S722" s="51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  <c r="JW722" s="10"/>
      <c r="JX722" s="10"/>
      <c r="JY722" s="10"/>
      <c r="JZ722" s="10"/>
      <c r="KA722" s="10"/>
      <c r="KB722" s="10"/>
      <c r="KC722" s="10"/>
      <c r="KD722" s="10"/>
      <c r="KE722" s="10"/>
      <c r="KF722" s="10"/>
    </row>
    <row r="723" spans="1:292">
      <c r="A723" s="10"/>
      <c r="B723" s="10"/>
      <c r="C723" s="10"/>
      <c r="D723" s="10"/>
      <c r="E723" s="10"/>
      <c r="F723" s="10"/>
      <c r="G723" s="10"/>
      <c r="H723" s="10"/>
      <c r="I723" s="51"/>
      <c r="J723" s="52"/>
      <c r="K723" s="10"/>
      <c r="L723" s="52"/>
      <c r="M723" s="10"/>
      <c r="N723" s="53"/>
      <c r="O723" s="10"/>
      <c r="P723" s="10"/>
      <c r="Q723" s="51"/>
      <c r="R723" s="51"/>
      <c r="S723" s="51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  <c r="JW723" s="10"/>
      <c r="JX723" s="10"/>
      <c r="JY723" s="10"/>
      <c r="JZ723" s="10"/>
      <c r="KA723" s="10"/>
      <c r="KB723" s="10"/>
      <c r="KC723" s="10"/>
      <c r="KD723" s="10"/>
      <c r="KE723" s="10"/>
      <c r="KF723" s="10"/>
    </row>
    <row r="724" spans="1:292">
      <c r="A724" s="10"/>
      <c r="B724" s="10"/>
      <c r="C724" s="10"/>
      <c r="D724" s="10"/>
      <c r="E724" s="10"/>
      <c r="F724" s="10"/>
      <c r="G724" s="10"/>
      <c r="H724" s="10"/>
      <c r="I724" s="51"/>
      <c r="J724" s="52"/>
      <c r="K724" s="10"/>
      <c r="L724" s="52"/>
      <c r="M724" s="10"/>
      <c r="N724" s="53"/>
      <c r="O724" s="10"/>
      <c r="P724" s="10"/>
      <c r="Q724" s="51"/>
      <c r="R724" s="51"/>
      <c r="S724" s="51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  <c r="JW724" s="10"/>
      <c r="JX724" s="10"/>
      <c r="JY724" s="10"/>
      <c r="JZ724" s="10"/>
      <c r="KA724" s="10"/>
      <c r="KB724" s="10"/>
      <c r="KC724" s="10"/>
      <c r="KD724" s="10"/>
      <c r="KE724" s="10"/>
      <c r="KF724" s="10"/>
    </row>
    <row r="725" spans="1:292">
      <c r="A725" s="10"/>
      <c r="B725" s="10"/>
      <c r="C725" s="10"/>
      <c r="D725" s="10"/>
      <c r="E725" s="10"/>
      <c r="F725" s="10"/>
      <c r="G725" s="10"/>
      <c r="H725" s="10"/>
      <c r="I725" s="51"/>
      <c r="J725" s="52"/>
      <c r="K725" s="10"/>
      <c r="L725" s="52"/>
      <c r="M725" s="10"/>
      <c r="N725" s="53"/>
      <c r="O725" s="10"/>
      <c r="P725" s="10"/>
      <c r="Q725" s="51"/>
      <c r="R725" s="51"/>
      <c r="S725" s="51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  <c r="JW725" s="10"/>
      <c r="JX725" s="10"/>
      <c r="JY725" s="10"/>
      <c r="JZ725" s="10"/>
      <c r="KA725" s="10"/>
      <c r="KB725" s="10"/>
      <c r="KC725" s="10"/>
      <c r="KD725" s="10"/>
      <c r="KE725" s="10"/>
      <c r="KF725" s="10"/>
    </row>
    <row r="726" spans="1:292">
      <c r="A726" s="10"/>
      <c r="B726" s="10"/>
      <c r="C726" s="10"/>
      <c r="D726" s="10"/>
      <c r="E726" s="10"/>
      <c r="F726" s="10"/>
      <c r="G726" s="10"/>
      <c r="H726" s="10"/>
      <c r="I726" s="51"/>
      <c r="J726" s="52"/>
      <c r="K726" s="10"/>
      <c r="L726" s="52"/>
      <c r="M726" s="10"/>
      <c r="N726" s="53"/>
      <c r="O726" s="10"/>
      <c r="P726" s="10"/>
      <c r="Q726" s="51"/>
      <c r="R726" s="51"/>
      <c r="S726" s="51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  <c r="JW726" s="10"/>
      <c r="JX726" s="10"/>
      <c r="JY726" s="10"/>
      <c r="JZ726" s="10"/>
      <c r="KA726" s="10"/>
      <c r="KB726" s="10"/>
      <c r="KC726" s="10"/>
      <c r="KD726" s="10"/>
      <c r="KE726" s="10"/>
      <c r="KF726" s="10"/>
    </row>
    <row r="727" spans="1:292">
      <c r="A727" s="10"/>
      <c r="B727" s="10"/>
      <c r="C727" s="10"/>
      <c r="D727" s="10"/>
      <c r="E727" s="10"/>
      <c r="F727" s="10"/>
      <c r="G727" s="10"/>
      <c r="H727" s="10"/>
      <c r="I727" s="51"/>
      <c r="J727" s="52"/>
      <c r="K727" s="10"/>
      <c r="L727" s="52"/>
      <c r="M727" s="10"/>
      <c r="N727" s="53"/>
      <c r="O727" s="10"/>
      <c r="P727" s="10"/>
      <c r="Q727" s="51"/>
      <c r="R727" s="51"/>
      <c r="S727" s="51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  <c r="JW727" s="10"/>
      <c r="JX727" s="10"/>
      <c r="JY727" s="10"/>
      <c r="JZ727" s="10"/>
      <c r="KA727" s="10"/>
      <c r="KB727" s="10"/>
      <c r="KC727" s="10"/>
      <c r="KD727" s="10"/>
      <c r="KE727" s="10"/>
      <c r="KF727" s="10"/>
    </row>
    <row r="728" spans="1:292">
      <c r="A728" s="10"/>
      <c r="B728" s="10"/>
      <c r="C728" s="10"/>
      <c r="D728" s="10"/>
      <c r="E728" s="10"/>
      <c r="F728" s="10"/>
      <c r="G728" s="10"/>
      <c r="H728" s="10"/>
      <c r="I728" s="51"/>
      <c r="J728" s="52"/>
      <c r="K728" s="10"/>
      <c r="L728" s="52"/>
      <c r="M728" s="10"/>
      <c r="N728" s="53"/>
      <c r="O728" s="10"/>
      <c r="P728" s="10"/>
      <c r="Q728" s="51"/>
      <c r="R728" s="51"/>
      <c r="S728" s="51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  <c r="JW728" s="10"/>
      <c r="JX728" s="10"/>
      <c r="JY728" s="10"/>
      <c r="JZ728" s="10"/>
      <c r="KA728" s="10"/>
      <c r="KB728" s="10"/>
      <c r="KC728" s="10"/>
      <c r="KD728" s="10"/>
      <c r="KE728" s="10"/>
      <c r="KF728" s="10"/>
    </row>
    <row r="729" spans="1:292">
      <c r="A729" s="10"/>
      <c r="B729" s="10"/>
      <c r="C729" s="10"/>
      <c r="D729" s="10"/>
      <c r="E729" s="10"/>
      <c r="F729" s="10"/>
      <c r="G729" s="10"/>
      <c r="H729" s="10"/>
      <c r="I729" s="51"/>
      <c r="J729" s="52"/>
      <c r="K729" s="10"/>
      <c r="L729" s="52"/>
      <c r="M729" s="10"/>
      <c r="N729" s="53"/>
      <c r="O729" s="10"/>
      <c r="P729" s="10"/>
      <c r="Q729" s="51"/>
      <c r="R729" s="51"/>
      <c r="S729" s="51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  <c r="JW729" s="10"/>
      <c r="JX729" s="10"/>
      <c r="JY729" s="10"/>
      <c r="JZ729" s="10"/>
      <c r="KA729" s="10"/>
      <c r="KB729" s="10"/>
      <c r="KC729" s="10"/>
      <c r="KD729" s="10"/>
      <c r="KE729" s="10"/>
      <c r="KF729" s="10"/>
    </row>
    <row r="730" spans="1:292">
      <c r="A730" s="10"/>
      <c r="B730" s="10"/>
      <c r="C730" s="10"/>
      <c r="D730" s="10"/>
      <c r="E730" s="10"/>
      <c r="F730" s="10"/>
      <c r="G730" s="10"/>
      <c r="H730" s="10"/>
      <c r="I730" s="51"/>
      <c r="J730" s="52"/>
      <c r="K730" s="10"/>
      <c r="L730" s="52"/>
      <c r="M730" s="10"/>
      <c r="N730" s="53"/>
      <c r="O730" s="10"/>
      <c r="P730" s="10"/>
      <c r="Q730" s="51"/>
      <c r="R730" s="51"/>
      <c r="S730" s="51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  <c r="JW730" s="10"/>
      <c r="JX730" s="10"/>
      <c r="JY730" s="10"/>
      <c r="JZ730" s="10"/>
      <c r="KA730" s="10"/>
      <c r="KB730" s="10"/>
      <c r="KC730" s="10"/>
      <c r="KD730" s="10"/>
      <c r="KE730" s="10"/>
      <c r="KF730" s="10"/>
    </row>
    <row r="731" spans="1:292">
      <c r="A731" s="10"/>
      <c r="B731" s="10"/>
      <c r="C731" s="10"/>
      <c r="D731" s="10"/>
      <c r="E731" s="10"/>
      <c r="F731" s="10"/>
      <c r="G731" s="10"/>
      <c r="H731" s="10"/>
      <c r="I731" s="51"/>
      <c r="J731" s="52"/>
      <c r="K731" s="10"/>
      <c r="L731" s="52"/>
      <c r="M731" s="10"/>
      <c r="N731" s="53"/>
      <c r="O731" s="10"/>
      <c r="P731" s="10"/>
      <c r="Q731" s="51"/>
      <c r="R731" s="51"/>
      <c r="S731" s="51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  <c r="JW731" s="10"/>
      <c r="JX731" s="10"/>
      <c r="JY731" s="10"/>
      <c r="JZ731" s="10"/>
      <c r="KA731" s="10"/>
      <c r="KB731" s="10"/>
      <c r="KC731" s="10"/>
      <c r="KD731" s="10"/>
      <c r="KE731" s="10"/>
      <c r="KF731" s="10"/>
    </row>
    <row r="732" spans="1:292">
      <c r="A732" s="10"/>
      <c r="B732" s="10"/>
      <c r="C732" s="10"/>
      <c r="D732" s="10"/>
      <c r="E732" s="10"/>
      <c r="F732" s="10"/>
      <c r="G732" s="10"/>
      <c r="H732" s="10"/>
      <c r="I732" s="51"/>
      <c r="J732" s="52"/>
      <c r="K732" s="10"/>
      <c r="L732" s="52"/>
      <c r="M732" s="10"/>
      <c r="N732" s="53"/>
      <c r="O732" s="10"/>
      <c r="P732" s="10"/>
      <c r="Q732" s="51"/>
      <c r="R732" s="51"/>
      <c r="S732" s="51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  <c r="JW732" s="10"/>
      <c r="JX732" s="10"/>
      <c r="JY732" s="10"/>
      <c r="JZ732" s="10"/>
      <c r="KA732" s="10"/>
      <c r="KB732" s="10"/>
      <c r="KC732" s="10"/>
      <c r="KD732" s="10"/>
      <c r="KE732" s="10"/>
      <c r="KF732" s="10"/>
    </row>
    <row r="733" spans="1:292">
      <c r="A733" s="10"/>
      <c r="B733" s="10"/>
      <c r="C733" s="10"/>
      <c r="D733" s="10"/>
      <c r="E733" s="10"/>
      <c r="F733" s="10"/>
      <c r="G733" s="10"/>
      <c r="H733" s="10"/>
      <c r="I733" s="51"/>
      <c r="J733" s="52"/>
      <c r="K733" s="10"/>
      <c r="L733" s="52"/>
      <c r="M733" s="10"/>
      <c r="N733" s="53"/>
      <c r="O733" s="10"/>
      <c r="P733" s="10"/>
      <c r="Q733" s="51"/>
      <c r="R733" s="51"/>
      <c r="S733" s="51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  <c r="JW733" s="10"/>
      <c r="JX733" s="10"/>
      <c r="JY733" s="10"/>
      <c r="JZ733" s="10"/>
      <c r="KA733" s="10"/>
      <c r="KB733" s="10"/>
      <c r="KC733" s="10"/>
      <c r="KD733" s="10"/>
      <c r="KE733" s="10"/>
      <c r="KF733" s="10"/>
    </row>
    <row r="734" spans="1:292">
      <c r="A734" s="10"/>
      <c r="B734" s="10"/>
      <c r="C734" s="10"/>
      <c r="D734" s="10"/>
      <c r="E734" s="10"/>
      <c r="F734" s="10"/>
      <c r="G734" s="10"/>
      <c r="H734" s="10"/>
      <c r="I734" s="51"/>
      <c r="J734" s="52"/>
      <c r="K734" s="10"/>
      <c r="L734" s="52"/>
      <c r="M734" s="10"/>
      <c r="N734" s="53"/>
      <c r="O734" s="10"/>
      <c r="P734" s="10"/>
      <c r="Q734" s="51"/>
      <c r="R734" s="51"/>
      <c r="S734" s="51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  <c r="JW734" s="10"/>
      <c r="JX734" s="10"/>
      <c r="JY734" s="10"/>
      <c r="JZ734" s="10"/>
      <c r="KA734" s="10"/>
      <c r="KB734" s="10"/>
      <c r="KC734" s="10"/>
      <c r="KD734" s="10"/>
      <c r="KE734" s="10"/>
      <c r="KF734" s="10"/>
    </row>
    <row r="735" spans="1:292">
      <c r="A735" s="10"/>
      <c r="B735" s="10"/>
      <c r="C735" s="10"/>
      <c r="D735" s="10"/>
      <c r="E735" s="10"/>
      <c r="F735" s="10"/>
      <c r="G735" s="10"/>
      <c r="H735" s="10"/>
      <c r="I735" s="51"/>
      <c r="J735" s="52"/>
      <c r="K735" s="10"/>
      <c r="L735" s="52"/>
      <c r="M735" s="10"/>
      <c r="N735" s="53"/>
      <c r="O735" s="10"/>
      <c r="P735" s="10"/>
      <c r="Q735" s="51"/>
      <c r="R735" s="51"/>
      <c r="S735" s="51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  <c r="JW735" s="10"/>
      <c r="JX735" s="10"/>
      <c r="JY735" s="10"/>
      <c r="JZ735" s="10"/>
      <c r="KA735" s="10"/>
      <c r="KB735" s="10"/>
      <c r="KC735" s="10"/>
      <c r="KD735" s="10"/>
      <c r="KE735" s="10"/>
      <c r="KF735" s="10"/>
    </row>
    <row r="736" spans="1:292">
      <c r="A736" s="10"/>
      <c r="B736" s="10"/>
      <c r="C736" s="10"/>
      <c r="D736" s="10"/>
      <c r="E736" s="10"/>
      <c r="F736" s="10"/>
      <c r="G736" s="10"/>
      <c r="H736" s="10"/>
      <c r="I736" s="51"/>
      <c r="J736" s="52"/>
      <c r="K736" s="10"/>
      <c r="L736" s="52"/>
      <c r="M736" s="10"/>
      <c r="N736" s="53"/>
      <c r="O736" s="10"/>
      <c r="P736" s="10"/>
      <c r="Q736" s="51"/>
      <c r="R736" s="51"/>
      <c r="S736" s="51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  <c r="JW736" s="10"/>
      <c r="JX736" s="10"/>
      <c r="JY736" s="10"/>
      <c r="JZ736" s="10"/>
      <c r="KA736" s="10"/>
      <c r="KB736" s="10"/>
      <c r="KC736" s="10"/>
      <c r="KD736" s="10"/>
      <c r="KE736" s="10"/>
      <c r="KF736" s="10"/>
    </row>
    <row r="737" spans="1:292">
      <c r="A737" s="10"/>
      <c r="B737" s="10"/>
      <c r="C737" s="10"/>
      <c r="D737" s="10"/>
      <c r="E737" s="10"/>
      <c r="F737" s="10"/>
      <c r="G737" s="10"/>
      <c r="H737" s="10"/>
      <c r="I737" s="51"/>
      <c r="J737" s="52"/>
      <c r="K737" s="10"/>
      <c r="L737" s="52"/>
      <c r="M737" s="10"/>
      <c r="N737" s="53"/>
      <c r="O737" s="10"/>
      <c r="P737" s="10"/>
      <c r="Q737" s="51"/>
      <c r="R737" s="51"/>
      <c r="S737" s="51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  <c r="JW737" s="10"/>
      <c r="JX737" s="10"/>
      <c r="JY737" s="10"/>
      <c r="JZ737" s="10"/>
      <c r="KA737" s="10"/>
      <c r="KB737" s="10"/>
      <c r="KC737" s="10"/>
      <c r="KD737" s="10"/>
      <c r="KE737" s="10"/>
      <c r="KF737" s="10"/>
    </row>
    <row r="738" spans="1:292">
      <c r="A738" s="10"/>
      <c r="B738" s="10"/>
      <c r="C738" s="10"/>
      <c r="D738" s="10"/>
      <c r="E738" s="10"/>
      <c r="F738" s="10"/>
      <c r="G738" s="10"/>
      <c r="H738" s="10"/>
      <c r="I738" s="51"/>
      <c r="J738" s="52"/>
      <c r="K738" s="10"/>
      <c r="L738" s="52"/>
      <c r="M738" s="10"/>
      <c r="N738" s="53"/>
      <c r="O738" s="10"/>
      <c r="P738" s="10"/>
      <c r="Q738" s="51"/>
      <c r="R738" s="51"/>
      <c r="S738" s="51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  <c r="JW738" s="10"/>
      <c r="JX738" s="10"/>
      <c r="JY738" s="10"/>
      <c r="JZ738" s="10"/>
      <c r="KA738" s="10"/>
      <c r="KB738" s="10"/>
      <c r="KC738" s="10"/>
      <c r="KD738" s="10"/>
      <c r="KE738" s="10"/>
      <c r="KF738" s="10"/>
    </row>
    <row r="739" spans="1:292">
      <c r="A739" s="10"/>
      <c r="B739" s="10"/>
      <c r="C739" s="10"/>
      <c r="D739" s="10"/>
      <c r="E739" s="10"/>
      <c r="F739" s="10"/>
      <c r="G739" s="10"/>
      <c r="H739" s="10"/>
      <c r="I739" s="51"/>
      <c r="J739" s="52"/>
      <c r="K739" s="10"/>
      <c r="L739" s="52"/>
      <c r="M739" s="10"/>
      <c r="N739" s="53"/>
      <c r="O739" s="10"/>
      <c r="P739" s="10"/>
      <c r="Q739" s="51"/>
      <c r="R739" s="51"/>
      <c r="S739" s="51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  <c r="JW739" s="10"/>
      <c r="JX739" s="10"/>
      <c r="JY739" s="10"/>
      <c r="JZ739" s="10"/>
      <c r="KA739" s="10"/>
      <c r="KB739" s="10"/>
      <c r="KC739" s="10"/>
      <c r="KD739" s="10"/>
      <c r="KE739" s="10"/>
      <c r="KF739" s="10"/>
    </row>
    <row r="740" spans="1:292">
      <c r="A740" s="10"/>
      <c r="B740" s="10"/>
      <c r="C740" s="10"/>
      <c r="D740" s="10"/>
      <c r="E740" s="10"/>
      <c r="F740" s="10"/>
      <c r="G740" s="10"/>
      <c r="H740" s="10"/>
      <c r="I740" s="51"/>
      <c r="J740" s="52"/>
      <c r="K740" s="10"/>
      <c r="L740" s="52"/>
      <c r="M740" s="10"/>
      <c r="N740" s="53"/>
      <c r="O740" s="10"/>
      <c r="P740" s="10"/>
      <c r="Q740" s="51"/>
      <c r="R740" s="51"/>
      <c r="S740" s="51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  <c r="JW740" s="10"/>
      <c r="JX740" s="10"/>
      <c r="JY740" s="10"/>
      <c r="JZ740" s="10"/>
      <c r="KA740" s="10"/>
      <c r="KB740" s="10"/>
      <c r="KC740" s="10"/>
      <c r="KD740" s="10"/>
      <c r="KE740" s="10"/>
      <c r="KF740" s="10"/>
    </row>
    <row r="741" spans="1:292">
      <c r="A741" s="10"/>
      <c r="B741" s="10"/>
      <c r="C741" s="10"/>
      <c r="D741" s="10"/>
      <c r="E741" s="10"/>
      <c r="F741" s="10"/>
      <c r="G741" s="10"/>
      <c r="H741" s="10"/>
      <c r="I741" s="51"/>
      <c r="J741" s="52"/>
      <c r="K741" s="10"/>
      <c r="L741" s="52"/>
      <c r="M741" s="10"/>
      <c r="N741" s="53"/>
      <c r="O741" s="10"/>
      <c r="P741" s="10"/>
      <c r="Q741" s="51"/>
      <c r="R741" s="51"/>
      <c r="S741" s="51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  <c r="JW741" s="10"/>
      <c r="JX741" s="10"/>
      <c r="JY741" s="10"/>
      <c r="JZ741" s="10"/>
      <c r="KA741" s="10"/>
      <c r="KB741" s="10"/>
      <c r="KC741" s="10"/>
      <c r="KD741" s="10"/>
      <c r="KE741" s="10"/>
      <c r="KF741" s="10"/>
    </row>
    <row r="742" spans="1:292">
      <c r="A742" s="10"/>
      <c r="B742" s="10"/>
      <c r="C742" s="10"/>
      <c r="D742" s="10"/>
      <c r="E742" s="10"/>
      <c r="F742" s="10"/>
      <c r="G742" s="10"/>
      <c r="H742" s="10"/>
      <c r="I742" s="51"/>
      <c r="J742" s="52"/>
      <c r="K742" s="10"/>
      <c r="L742" s="52"/>
      <c r="M742" s="10"/>
      <c r="N742" s="53"/>
      <c r="O742" s="10"/>
      <c r="P742" s="10"/>
      <c r="Q742" s="51"/>
      <c r="R742" s="51"/>
      <c r="S742" s="51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  <c r="JW742" s="10"/>
      <c r="JX742" s="10"/>
      <c r="JY742" s="10"/>
      <c r="JZ742" s="10"/>
      <c r="KA742" s="10"/>
      <c r="KB742" s="10"/>
      <c r="KC742" s="10"/>
      <c r="KD742" s="10"/>
      <c r="KE742" s="10"/>
      <c r="KF742" s="10"/>
    </row>
    <row r="743" spans="1:292">
      <c r="A743" s="10"/>
      <c r="B743" s="10"/>
      <c r="C743" s="10"/>
      <c r="D743" s="10"/>
      <c r="E743" s="10"/>
      <c r="F743" s="10"/>
      <c r="G743" s="10"/>
      <c r="H743" s="10"/>
      <c r="I743" s="51"/>
      <c r="J743" s="52"/>
      <c r="K743" s="10"/>
      <c r="L743" s="52"/>
      <c r="M743" s="10"/>
      <c r="N743" s="53"/>
      <c r="O743" s="10"/>
      <c r="P743" s="10"/>
      <c r="Q743" s="51"/>
      <c r="R743" s="51"/>
      <c r="S743" s="51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  <c r="JW743" s="10"/>
      <c r="JX743" s="10"/>
      <c r="JY743" s="10"/>
      <c r="JZ743" s="10"/>
      <c r="KA743" s="10"/>
      <c r="KB743" s="10"/>
      <c r="KC743" s="10"/>
      <c r="KD743" s="10"/>
      <c r="KE743" s="10"/>
      <c r="KF743" s="10"/>
    </row>
    <row r="744" spans="1:292">
      <c r="A744" s="10"/>
      <c r="B744" s="10"/>
      <c r="C744" s="10"/>
      <c r="D744" s="10"/>
      <c r="E744" s="10"/>
      <c r="F744" s="10"/>
      <c r="G744" s="10"/>
      <c r="H744" s="10"/>
      <c r="I744" s="51"/>
      <c r="J744" s="52"/>
      <c r="K744" s="10"/>
      <c r="L744" s="52"/>
      <c r="M744" s="10"/>
      <c r="N744" s="53"/>
      <c r="O744" s="10"/>
      <c r="P744" s="10"/>
      <c r="Q744" s="51"/>
      <c r="R744" s="51"/>
      <c r="S744" s="51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  <c r="JW744" s="10"/>
      <c r="JX744" s="10"/>
      <c r="JY744" s="10"/>
      <c r="JZ744" s="10"/>
      <c r="KA744" s="10"/>
      <c r="KB744" s="10"/>
      <c r="KC744" s="10"/>
      <c r="KD744" s="10"/>
      <c r="KE744" s="10"/>
      <c r="KF744" s="10"/>
    </row>
    <row r="745" spans="1:292">
      <c r="A745" s="10"/>
      <c r="B745" s="10"/>
      <c r="C745" s="10"/>
      <c r="D745" s="10"/>
      <c r="E745" s="10"/>
      <c r="F745" s="10"/>
      <c r="G745" s="10"/>
      <c r="H745" s="10"/>
      <c r="I745" s="51"/>
      <c r="J745" s="52"/>
      <c r="K745" s="10"/>
      <c r="L745" s="52"/>
      <c r="M745" s="10"/>
      <c r="N745" s="53"/>
      <c r="O745" s="10"/>
      <c r="P745" s="10"/>
      <c r="Q745" s="51"/>
      <c r="R745" s="51"/>
      <c r="S745" s="51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  <c r="JW745" s="10"/>
      <c r="JX745" s="10"/>
      <c r="JY745" s="10"/>
      <c r="JZ745" s="10"/>
      <c r="KA745" s="10"/>
      <c r="KB745" s="10"/>
      <c r="KC745" s="10"/>
      <c r="KD745" s="10"/>
      <c r="KE745" s="10"/>
      <c r="KF745" s="10"/>
    </row>
    <row r="746" spans="1:292">
      <c r="A746" s="10"/>
      <c r="B746" s="10"/>
      <c r="C746" s="10"/>
      <c r="D746" s="10"/>
      <c r="E746" s="10"/>
      <c r="F746" s="10"/>
      <c r="G746" s="10"/>
      <c r="H746" s="10"/>
      <c r="I746" s="51"/>
      <c r="J746" s="52"/>
      <c r="K746" s="10"/>
      <c r="L746" s="52"/>
      <c r="M746" s="10"/>
      <c r="N746" s="53"/>
      <c r="O746" s="10"/>
      <c r="P746" s="10"/>
      <c r="Q746" s="51"/>
      <c r="R746" s="51"/>
      <c r="S746" s="51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  <c r="JW746" s="10"/>
      <c r="JX746" s="10"/>
      <c r="JY746" s="10"/>
      <c r="JZ746" s="10"/>
      <c r="KA746" s="10"/>
      <c r="KB746" s="10"/>
      <c r="KC746" s="10"/>
      <c r="KD746" s="10"/>
      <c r="KE746" s="10"/>
      <c r="KF746" s="10"/>
    </row>
    <row r="747" spans="1:292">
      <c r="A747" s="10"/>
      <c r="B747" s="10"/>
      <c r="C747" s="10"/>
      <c r="D747" s="10"/>
      <c r="E747" s="10"/>
      <c r="F747" s="10"/>
      <c r="G747" s="10"/>
      <c r="H747" s="10"/>
      <c r="I747" s="51"/>
      <c r="J747" s="52"/>
      <c r="K747" s="10"/>
      <c r="L747" s="52"/>
      <c r="M747" s="10"/>
      <c r="N747" s="53"/>
      <c r="O747" s="10"/>
      <c r="P747" s="10"/>
      <c r="Q747" s="51"/>
      <c r="R747" s="51"/>
      <c r="S747" s="51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  <c r="JW747" s="10"/>
      <c r="JX747" s="10"/>
      <c r="JY747" s="10"/>
      <c r="JZ747" s="10"/>
      <c r="KA747" s="10"/>
      <c r="KB747" s="10"/>
      <c r="KC747" s="10"/>
      <c r="KD747" s="10"/>
      <c r="KE747" s="10"/>
      <c r="KF747" s="10"/>
    </row>
    <row r="748" spans="1:292">
      <c r="A748" s="10"/>
      <c r="B748" s="10"/>
      <c r="C748" s="10"/>
      <c r="D748" s="10"/>
      <c r="E748" s="10"/>
      <c r="F748" s="10"/>
      <c r="G748" s="10"/>
      <c r="H748" s="10"/>
      <c r="I748" s="51"/>
      <c r="J748" s="52"/>
      <c r="K748" s="10"/>
      <c r="L748" s="52"/>
      <c r="M748" s="10"/>
      <c r="N748" s="53"/>
      <c r="O748" s="10"/>
      <c r="P748" s="10"/>
      <c r="Q748" s="51"/>
      <c r="R748" s="51"/>
      <c r="S748" s="51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  <c r="JW748" s="10"/>
      <c r="JX748" s="10"/>
      <c r="JY748" s="10"/>
      <c r="JZ748" s="10"/>
      <c r="KA748" s="10"/>
      <c r="KB748" s="10"/>
      <c r="KC748" s="10"/>
      <c r="KD748" s="10"/>
      <c r="KE748" s="10"/>
      <c r="KF748" s="10"/>
    </row>
    <row r="749" spans="1:292">
      <c r="A749" s="10"/>
      <c r="B749" s="10"/>
      <c r="C749" s="10"/>
      <c r="D749" s="10"/>
      <c r="E749" s="10"/>
      <c r="F749" s="10"/>
      <c r="G749" s="10"/>
      <c r="H749" s="10"/>
      <c r="I749" s="51"/>
      <c r="J749" s="52"/>
      <c r="K749" s="10"/>
      <c r="L749" s="52"/>
      <c r="M749" s="10"/>
      <c r="N749" s="53"/>
      <c r="O749" s="10"/>
      <c r="P749" s="10"/>
      <c r="Q749" s="51"/>
      <c r="R749" s="51"/>
      <c r="S749" s="51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  <c r="JW749" s="10"/>
      <c r="JX749" s="10"/>
      <c r="JY749" s="10"/>
      <c r="JZ749" s="10"/>
      <c r="KA749" s="10"/>
      <c r="KB749" s="10"/>
      <c r="KC749" s="10"/>
      <c r="KD749" s="10"/>
      <c r="KE749" s="10"/>
      <c r="KF749" s="10"/>
    </row>
    <row r="750" spans="1:292">
      <c r="A750" s="10"/>
      <c r="B750" s="10"/>
      <c r="C750" s="10"/>
      <c r="D750" s="10"/>
      <c r="E750" s="10"/>
      <c r="F750" s="10"/>
      <c r="G750" s="10"/>
      <c r="H750" s="10"/>
      <c r="I750" s="51"/>
      <c r="J750" s="52"/>
      <c r="K750" s="10"/>
      <c r="L750" s="52"/>
      <c r="M750" s="10"/>
      <c r="N750" s="53"/>
      <c r="O750" s="10"/>
      <c r="P750" s="10"/>
      <c r="Q750" s="51"/>
      <c r="R750" s="51"/>
      <c r="S750" s="51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  <c r="JW750" s="10"/>
      <c r="JX750" s="10"/>
      <c r="JY750" s="10"/>
      <c r="JZ750" s="10"/>
      <c r="KA750" s="10"/>
      <c r="KB750" s="10"/>
      <c r="KC750" s="10"/>
      <c r="KD750" s="10"/>
      <c r="KE750" s="10"/>
      <c r="KF750" s="10"/>
    </row>
    <row r="751" spans="1:292">
      <c r="A751" s="10"/>
      <c r="B751" s="10"/>
      <c r="C751" s="10"/>
      <c r="D751" s="10"/>
      <c r="E751" s="10"/>
      <c r="F751" s="10"/>
      <c r="G751" s="10"/>
      <c r="H751" s="10"/>
      <c r="I751" s="51"/>
      <c r="J751" s="52"/>
      <c r="K751" s="10"/>
      <c r="L751" s="52"/>
      <c r="M751" s="10"/>
      <c r="N751" s="53"/>
      <c r="O751" s="10"/>
      <c r="P751" s="10"/>
      <c r="Q751" s="51"/>
      <c r="R751" s="51"/>
      <c r="S751" s="51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  <c r="JW751" s="10"/>
      <c r="JX751" s="10"/>
      <c r="JY751" s="10"/>
      <c r="JZ751" s="10"/>
      <c r="KA751" s="10"/>
      <c r="KB751" s="10"/>
      <c r="KC751" s="10"/>
      <c r="KD751" s="10"/>
      <c r="KE751" s="10"/>
      <c r="KF751" s="10"/>
    </row>
    <row r="752" spans="1:292">
      <c r="A752" s="10"/>
      <c r="B752" s="10"/>
      <c r="C752" s="10"/>
      <c r="D752" s="10"/>
      <c r="E752" s="10"/>
      <c r="F752" s="10"/>
      <c r="G752" s="10"/>
      <c r="H752" s="10"/>
      <c r="I752" s="51"/>
      <c r="J752" s="52"/>
      <c r="K752" s="10"/>
      <c r="L752" s="52"/>
      <c r="M752" s="10"/>
      <c r="N752" s="53"/>
      <c r="O752" s="10"/>
      <c r="P752" s="10"/>
      <c r="Q752" s="51"/>
      <c r="R752" s="51"/>
      <c r="S752" s="51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</row>
    <row r="753" spans="1:292">
      <c r="A753" s="10"/>
      <c r="B753" s="10"/>
      <c r="C753" s="10"/>
      <c r="D753" s="10"/>
      <c r="E753" s="10"/>
      <c r="F753" s="10"/>
      <c r="G753" s="10"/>
      <c r="H753" s="10"/>
      <c r="I753" s="51"/>
      <c r="J753" s="52"/>
      <c r="K753" s="10"/>
      <c r="L753" s="52"/>
      <c r="M753" s="10"/>
      <c r="N753" s="53"/>
      <c r="O753" s="10"/>
      <c r="P753" s="10"/>
      <c r="Q753" s="51"/>
      <c r="R753" s="51"/>
      <c r="S753" s="51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</row>
    <row r="754" spans="1:292">
      <c r="A754" s="10"/>
      <c r="B754" s="10"/>
      <c r="C754" s="10"/>
      <c r="D754" s="10"/>
      <c r="E754" s="10"/>
      <c r="F754" s="10"/>
      <c r="G754" s="10"/>
      <c r="H754" s="10"/>
      <c r="I754" s="51"/>
      <c r="J754" s="52"/>
      <c r="K754" s="10"/>
      <c r="L754" s="52"/>
      <c r="M754" s="10"/>
      <c r="N754" s="53"/>
      <c r="O754" s="10"/>
      <c r="P754" s="10"/>
      <c r="Q754" s="51"/>
      <c r="R754" s="51"/>
      <c r="S754" s="51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</row>
    <row r="755" spans="1:292">
      <c r="A755" s="10"/>
      <c r="B755" s="10"/>
      <c r="C755" s="10"/>
      <c r="D755" s="10"/>
      <c r="E755" s="10"/>
      <c r="F755" s="10"/>
      <c r="G755" s="10"/>
      <c r="H755" s="10"/>
      <c r="I755" s="51"/>
      <c r="J755" s="52"/>
      <c r="K755" s="10"/>
      <c r="L755" s="52"/>
      <c r="M755" s="10"/>
      <c r="N755" s="53"/>
      <c r="O755" s="10"/>
      <c r="P755" s="10"/>
      <c r="Q755" s="51"/>
      <c r="R755" s="51"/>
      <c r="S755" s="51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</row>
    <row r="756" spans="1:292">
      <c r="A756" s="10"/>
      <c r="B756" s="10"/>
      <c r="C756" s="10"/>
      <c r="D756" s="10"/>
      <c r="E756" s="10"/>
      <c r="F756" s="10"/>
      <c r="G756" s="10"/>
      <c r="H756" s="10"/>
      <c r="I756" s="51"/>
      <c r="J756" s="52"/>
      <c r="K756" s="10"/>
      <c r="L756" s="52"/>
      <c r="M756" s="10"/>
      <c r="N756" s="53"/>
      <c r="O756" s="10"/>
      <c r="P756" s="10"/>
      <c r="Q756" s="51"/>
      <c r="R756" s="51"/>
      <c r="S756" s="51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</row>
    <row r="757" spans="1:292">
      <c r="A757" s="10"/>
      <c r="B757" s="10"/>
      <c r="C757" s="10"/>
      <c r="D757" s="10"/>
      <c r="E757" s="10"/>
      <c r="F757" s="10"/>
      <c r="G757" s="10"/>
      <c r="H757" s="10"/>
      <c r="I757" s="51"/>
      <c r="J757" s="52"/>
      <c r="K757" s="10"/>
      <c r="L757" s="52"/>
      <c r="M757" s="10"/>
      <c r="N757" s="53"/>
      <c r="O757" s="10"/>
      <c r="P757" s="10"/>
      <c r="Q757" s="51"/>
      <c r="R757" s="51"/>
      <c r="S757" s="51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/>
    </row>
    <row r="758" spans="1:292">
      <c r="A758" s="10"/>
      <c r="B758" s="10"/>
      <c r="C758" s="10"/>
      <c r="D758" s="10"/>
      <c r="E758" s="10"/>
      <c r="F758" s="10"/>
      <c r="G758" s="10"/>
      <c r="H758" s="10"/>
      <c r="I758" s="51"/>
      <c r="J758" s="52"/>
      <c r="K758" s="10"/>
      <c r="L758" s="52"/>
      <c r="M758" s="10"/>
      <c r="N758" s="53"/>
      <c r="O758" s="10"/>
      <c r="P758" s="10"/>
      <c r="Q758" s="51"/>
      <c r="R758" s="51"/>
      <c r="S758" s="51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</row>
    <row r="759" spans="1:292">
      <c r="A759" s="10"/>
      <c r="B759" s="10"/>
      <c r="C759" s="10"/>
      <c r="D759" s="10"/>
      <c r="E759" s="10"/>
      <c r="F759" s="10"/>
      <c r="G759" s="10"/>
      <c r="H759" s="10"/>
      <c r="I759" s="51"/>
      <c r="J759" s="52"/>
      <c r="K759" s="10"/>
      <c r="L759" s="52"/>
      <c r="M759" s="10"/>
      <c r="N759" s="53"/>
      <c r="O759" s="10"/>
      <c r="P759" s="10"/>
      <c r="Q759" s="51"/>
      <c r="R759" s="51"/>
      <c r="S759" s="51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</row>
    <row r="760" spans="1:292">
      <c r="A760" s="10"/>
      <c r="B760" s="10"/>
      <c r="C760" s="10"/>
      <c r="D760" s="10"/>
      <c r="E760" s="10"/>
      <c r="F760" s="10"/>
      <c r="G760" s="10"/>
      <c r="H760" s="10"/>
      <c r="I760" s="51"/>
      <c r="J760" s="52"/>
      <c r="K760" s="10"/>
      <c r="L760" s="52"/>
      <c r="M760" s="10"/>
      <c r="N760" s="53"/>
      <c r="O760" s="10"/>
      <c r="P760" s="10"/>
      <c r="Q760" s="51"/>
      <c r="R760" s="51"/>
      <c r="S760" s="51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</row>
    <row r="761" spans="1:292">
      <c r="A761" s="10"/>
      <c r="B761" s="10"/>
      <c r="C761" s="10"/>
      <c r="D761" s="10"/>
      <c r="E761" s="10"/>
      <c r="F761" s="10"/>
      <c r="G761" s="10"/>
      <c r="H761" s="10"/>
      <c r="I761" s="51"/>
      <c r="J761" s="52"/>
      <c r="K761" s="10"/>
      <c r="L761" s="52"/>
      <c r="M761" s="10"/>
      <c r="N761" s="53"/>
      <c r="O761" s="10"/>
      <c r="P761" s="10"/>
      <c r="Q761" s="51"/>
      <c r="R761" s="51"/>
      <c r="S761" s="51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</row>
    <row r="762" spans="1:292">
      <c r="A762" s="10"/>
      <c r="B762" s="10"/>
      <c r="C762" s="10"/>
      <c r="D762" s="10"/>
      <c r="E762" s="10"/>
      <c r="F762" s="10"/>
      <c r="G762" s="10"/>
      <c r="H762" s="10"/>
      <c r="I762" s="51"/>
      <c r="J762" s="52"/>
      <c r="K762" s="10"/>
      <c r="L762" s="52"/>
      <c r="M762" s="10"/>
      <c r="N762" s="53"/>
      <c r="O762" s="10"/>
      <c r="P762" s="10"/>
      <c r="Q762" s="51"/>
      <c r="R762" s="51"/>
      <c r="S762" s="51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  <c r="JW762" s="10"/>
      <c r="JX762" s="10"/>
      <c r="JY762" s="10"/>
      <c r="JZ762" s="10"/>
      <c r="KA762" s="10"/>
      <c r="KB762" s="10"/>
      <c r="KC762" s="10"/>
      <c r="KD762" s="10"/>
      <c r="KE762" s="10"/>
      <c r="KF762" s="10"/>
    </row>
    <row r="763" spans="1:292">
      <c r="A763" s="10"/>
      <c r="B763" s="10"/>
      <c r="C763" s="10"/>
      <c r="D763" s="10"/>
      <c r="E763" s="10"/>
      <c r="F763" s="10"/>
      <c r="G763" s="10"/>
      <c r="H763" s="10"/>
      <c r="I763" s="51"/>
      <c r="J763" s="52"/>
      <c r="K763" s="10"/>
      <c r="L763" s="52"/>
      <c r="M763" s="10"/>
      <c r="N763" s="53"/>
      <c r="O763" s="10"/>
      <c r="P763" s="10"/>
      <c r="Q763" s="51"/>
      <c r="R763" s="51"/>
      <c r="S763" s="51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  <c r="JW763" s="10"/>
      <c r="JX763" s="10"/>
      <c r="JY763" s="10"/>
      <c r="JZ763" s="10"/>
      <c r="KA763" s="10"/>
      <c r="KB763" s="10"/>
      <c r="KC763" s="10"/>
      <c r="KD763" s="10"/>
      <c r="KE763" s="10"/>
      <c r="KF763" s="10"/>
    </row>
    <row r="764" spans="1:292">
      <c r="A764" s="10"/>
      <c r="B764" s="10"/>
      <c r="C764" s="10"/>
      <c r="D764" s="10"/>
      <c r="E764" s="10"/>
      <c r="F764" s="10"/>
      <c r="G764" s="10"/>
      <c r="H764" s="10"/>
      <c r="I764" s="51"/>
      <c r="J764" s="52"/>
      <c r="K764" s="10"/>
      <c r="L764" s="52"/>
      <c r="M764" s="10"/>
      <c r="N764" s="53"/>
      <c r="O764" s="10"/>
      <c r="P764" s="10"/>
      <c r="Q764" s="51"/>
      <c r="R764" s="51"/>
      <c r="S764" s="51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  <c r="JW764" s="10"/>
      <c r="JX764" s="10"/>
      <c r="JY764" s="10"/>
      <c r="JZ764" s="10"/>
      <c r="KA764" s="10"/>
      <c r="KB764" s="10"/>
      <c r="KC764" s="10"/>
      <c r="KD764" s="10"/>
      <c r="KE764" s="10"/>
      <c r="KF764" s="10"/>
    </row>
    <row r="765" spans="1:292">
      <c r="A765" s="10"/>
      <c r="B765" s="10"/>
      <c r="C765" s="10"/>
      <c r="D765" s="10"/>
      <c r="E765" s="10"/>
      <c r="F765" s="10"/>
      <c r="G765" s="10"/>
      <c r="H765" s="10"/>
      <c r="I765" s="51"/>
      <c r="J765" s="52"/>
      <c r="K765" s="10"/>
      <c r="L765" s="52"/>
      <c r="M765" s="10"/>
      <c r="N765" s="53"/>
      <c r="O765" s="10"/>
      <c r="P765" s="10"/>
      <c r="Q765" s="51"/>
      <c r="R765" s="51"/>
      <c r="S765" s="51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  <c r="JW765" s="10"/>
      <c r="JX765" s="10"/>
      <c r="JY765" s="10"/>
      <c r="JZ765" s="10"/>
      <c r="KA765" s="10"/>
      <c r="KB765" s="10"/>
      <c r="KC765" s="10"/>
      <c r="KD765" s="10"/>
      <c r="KE765" s="10"/>
      <c r="KF765" s="10"/>
    </row>
    <row r="766" spans="1:292">
      <c r="A766" s="10"/>
      <c r="B766" s="10"/>
      <c r="C766" s="10"/>
      <c r="D766" s="10"/>
      <c r="E766" s="10"/>
      <c r="F766" s="10"/>
      <c r="G766" s="10"/>
      <c r="H766" s="10"/>
      <c r="I766" s="51"/>
      <c r="J766" s="52"/>
      <c r="K766" s="10"/>
      <c r="L766" s="52"/>
      <c r="M766" s="10"/>
      <c r="N766" s="53"/>
      <c r="O766" s="10"/>
      <c r="P766" s="10"/>
      <c r="Q766" s="51"/>
      <c r="R766" s="51"/>
      <c r="S766" s="51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  <c r="JW766" s="10"/>
      <c r="JX766" s="10"/>
      <c r="JY766" s="10"/>
      <c r="JZ766" s="10"/>
      <c r="KA766" s="10"/>
      <c r="KB766" s="10"/>
      <c r="KC766" s="10"/>
      <c r="KD766" s="10"/>
      <c r="KE766" s="10"/>
      <c r="KF766" s="10"/>
    </row>
    <row r="767" spans="1:292">
      <c r="A767" s="10"/>
      <c r="B767" s="10"/>
      <c r="C767" s="10"/>
      <c r="D767" s="10"/>
      <c r="E767" s="10"/>
      <c r="F767" s="10"/>
      <c r="G767" s="10"/>
      <c r="H767" s="10"/>
      <c r="I767" s="51"/>
      <c r="J767" s="52"/>
      <c r="K767" s="10"/>
      <c r="L767" s="52"/>
      <c r="M767" s="10"/>
      <c r="N767" s="53"/>
      <c r="O767" s="10"/>
      <c r="P767" s="10"/>
      <c r="Q767" s="51"/>
      <c r="R767" s="51"/>
      <c r="S767" s="51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  <c r="JW767" s="10"/>
      <c r="JX767" s="10"/>
      <c r="JY767" s="10"/>
      <c r="JZ767" s="10"/>
      <c r="KA767" s="10"/>
      <c r="KB767" s="10"/>
      <c r="KC767" s="10"/>
      <c r="KD767" s="10"/>
      <c r="KE767" s="10"/>
      <c r="KF767" s="10"/>
    </row>
    <row r="768" spans="1:292">
      <c r="A768" s="10"/>
      <c r="B768" s="10"/>
      <c r="C768" s="10"/>
      <c r="D768" s="10"/>
      <c r="E768" s="10"/>
      <c r="F768" s="10"/>
      <c r="G768" s="10"/>
      <c r="H768" s="10"/>
      <c r="I768" s="51"/>
      <c r="J768" s="52"/>
      <c r="K768" s="10"/>
      <c r="L768" s="52"/>
      <c r="M768" s="10"/>
      <c r="N768" s="53"/>
      <c r="O768" s="10"/>
      <c r="P768" s="10"/>
      <c r="Q768" s="51"/>
      <c r="R768" s="51"/>
      <c r="S768" s="51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  <c r="JW768" s="10"/>
      <c r="JX768" s="10"/>
      <c r="JY768" s="10"/>
      <c r="JZ768" s="10"/>
      <c r="KA768" s="10"/>
      <c r="KB768" s="10"/>
      <c r="KC768" s="10"/>
      <c r="KD768" s="10"/>
      <c r="KE768" s="10"/>
      <c r="KF768" s="10"/>
    </row>
    <row r="769" spans="1:292">
      <c r="A769" s="10"/>
      <c r="B769" s="10"/>
      <c r="C769" s="10"/>
      <c r="D769" s="10"/>
      <c r="E769" s="10"/>
      <c r="F769" s="10"/>
      <c r="G769" s="10"/>
      <c r="H769" s="10"/>
      <c r="I769" s="51"/>
      <c r="J769" s="52"/>
      <c r="K769" s="10"/>
      <c r="L769" s="52"/>
      <c r="M769" s="10"/>
      <c r="N769" s="53"/>
      <c r="O769" s="10"/>
      <c r="P769" s="10"/>
      <c r="Q769" s="51"/>
      <c r="R769" s="51"/>
      <c r="S769" s="51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  <c r="JW769" s="10"/>
      <c r="JX769" s="10"/>
      <c r="JY769" s="10"/>
      <c r="JZ769" s="10"/>
      <c r="KA769" s="10"/>
      <c r="KB769" s="10"/>
      <c r="KC769" s="10"/>
      <c r="KD769" s="10"/>
      <c r="KE769" s="10"/>
      <c r="KF769" s="10"/>
    </row>
    <row r="770" spans="1:292">
      <c r="A770" s="10"/>
      <c r="B770" s="10"/>
      <c r="C770" s="10"/>
      <c r="D770" s="10"/>
      <c r="E770" s="10"/>
      <c r="F770" s="10"/>
      <c r="G770" s="10"/>
      <c r="H770" s="10"/>
      <c r="I770" s="51"/>
      <c r="J770" s="52"/>
      <c r="K770" s="10"/>
      <c r="L770" s="52"/>
      <c r="M770" s="10"/>
      <c r="N770" s="53"/>
      <c r="O770" s="10"/>
      <c r="P770" s="10"/>
      <c r="Q770" s="51"/>
      <c r="R770" s="51"/>
      <c r="S770" s="51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  <c r="JW770" s="10"/>
      <c r="JX770" s="10"/>
      <c r="JY770" s="10"/>
      <c r="JZ770" s="10"/>
      <c r="KA770" s="10"/>
      <c r="KB770" s="10"/>
      <c r="KC770" s="10"/>
      <c r="KD770" s="10"/>
      <c r="KE770" s="10"/>
      <c r="KF770" s="10"/>
    </row>
    <row r="771" spans="1:292">
      <c r="A771" s="10"/>
      <c r="B771" s="10"/>
      <c r="C771" s="10"/>
      <c r="D771" s="10"/>
      <c r="E771" s="10"/>
      <c r="F771" s="10"/>
      <c r="G771" s="10"/>
      <c r="H771" s="10"/>
      <c r="I771" s="51"/>
      <c r="J771" s="52"/>
      <c r="K771" s="10"/>
      <c r="L771" s="52"/>
      <c r="M771" s="10"/>
      <c r="N771" s="53"/>
      <c r="O771" s="10"/>
      <c r="P771" s="10"/>
      <c r="Q771" s="51"/>
      <c r="R771" s="51"/>
      <c r="S771" s="51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  <c r="JW771" s="10"/>
      <c r="JX771" s="10"/>
      <c r="JY771" s="10"/>
      <c r="JZ771" s="10"/>
      <c r="KA771" s="10"/>
      <c r="KB771" s="10"/>
      <c r="KC771" s="10"/>
      <c r="KD771" s="10"/>
      <c r="KE771" s="10"/>
      <c r="KF771" s="10"/>
    </row>
    <row r="772" spans="1:292">
      <c r="A772" s="10"/>
      <c r="B772" s="10"/>
      <c r="C772" s="10"/>
      <c r="D772" s="10"/>
      <c r="E772" s="10"/>
      <c r="F772" s="10"/>
      <c r="G772" s="10"/>
      <c r="H772" s="10"/>
      <c r="I772" s="51"/>
      <c r="J772" s="52"/>
      <c r="K772" s="10"/>
      <c r="L772" s="52"/>
      <c r="M772" s="10"/>
      <c r="N772" s="53"/>
      <c r="O772" s="10"/>
      <c r="P772" s="10"/>
      <c r="Q772" s="51"/>
      <c r="R772" s="51"/>
      <c r="S772" s="51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  <c r="JW772" s="10"/>
      <c r="JX772" s="10"/>
      <c r="JY772" s="10"/>
      <c r="JZ772" s="10"/>
      <c r="KA772" s="10"/>
      <c r="KB772" s="10"/>
      <c r="KC772" s="10"/>
      <c r="KD772" s="10"/>
      <c r="KE772" s="10"/>
      <c r="KF772" s="10"/>
    </row>
    <row r="773" spans="1:292">
      <c r="A773" s="10"/>
      <c r="B773" s="10"/>
      <c r="C773" s="10"/>
      <c r="D773" s="10"/>
      <c r="E773" s="10"/>
      <c r="F773" s="10"/>
      <c r="G773" s="10"/>
      <c r="H773" s="10"/>
      <c r="I773" s="51"/>
      <c r="J773" s="52"/>
      <c r="K773" s="10"/>
      <c r="L773" s="52"/>
      <c r="M773" s="10"/>
      <c r="N773" s="53"/>
      <c r="O773" s="10"/>
      <c r="P773" s="10"/>
      <c r="Q773" s="51"/>
      <c r="R773" s="51"/>
      <c r="S773" s="51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  <c r="JW773" s="10"/>
      <c r="JX773" s="10"/>
      <c r="JY773" s="10"/>
      <c r="JZ773" s="10"/>
      <c r="KA773" s="10"/>
      <c r="KB773" s="10"/>
      <c r="KC773" s="10"/>
      <c r="KD773" s="10"/>
      <c r="KE773" s="10"/>
      <c r="KF773" s="10"/>
    </row>
    <row r="774" spans="1:292">
      <c r="A774" s="10"/>
      <c r="B774" s="10"/>
      <c r="C774" s="10"/>
      <c r="D774" s="10"/>
      <c r="E774" s="10"/>
      <c r="F774" s="10"/>
      <c r="G774" s="10"/>
      <c r="H774" s="10"/>
      <c r="I774" s="51"/>
      <c r="J774" s="52"/>
      <c r="K774" s="10"/>
      <c r="L774" s="52"/>
      <c r="M774" s="10"/>
      <c r="N774" s="53"/>
      <c r="O774" s="10"/>
      <c r="P774" s="10"/>
      <c r="Q774" s="51"/>
      <c r="R774" s="51"/>
      <c r="S774" s="51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  <c r="JW774" s="10"/>
      <c r="JX774" s="10"/>
      <c r="JY774" s="10"/>
      <c r="JZ774" s="10"/>
      <c r="KA774" s="10"/>
      <c r="KB774" s="10"/>
      <c r="KC774" s="10"/>
      <c r="KD774" s="10"/>
      <c r="KE774" s="10"/>
      <c r="KF774" s="10"/>
    </row>
    <row r="775" spans="1:292">
      <c r="A775" s="10"/>
      <c r="B775" s="10"/>
      <c r="C775" s="10"/>
      <c r="D775" s="10"/>
      <c r="E775" s="10"/>
      <c r="F775" s="10"/>
      <c r="G775" s="10"/>
      <c r="H775" s="10"/>
      <c r="I775" s="51"/>
      <c r="J775" s="52"/>
      <c r="K775" s="10"/>
      <c r="L775" s="52"/>
      <c r="M775" s="10"/>
      <c r="N775" s="53"/>
      <c r="O775" s="10"/>
      <c r="P775" s="10"/>
      <c r="Q775" s="51"/>
      <c r="R775" s="51"/>
      <c r="S775" s="51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  <c r="JW775" s="10"/>
      <c r="JX775" s="10"/>
      <c r="JY775" s="10"/>
      <c r="JZ775" s="10"/>
      <c r="KA775" s="10"/>
      <c r="KB775" s="10"/>
      <c r="KC775" s="10"/>
      <c r="KD775" s="10"/>
      <c r="KE775" s="10"/>
      <c r="KF775" s="10"/>
    </row>
    <row r="776" spans="1:292">
      <c r="A776" s="10"/>
      <c r="B776" s="10"/>
      <c r="C776" s="10"/>
      <c r="D776" s="10"/>
      <c r="E776" s="10"/>
      <c r="F776" s="10"/>
      <c r="G776" s="10"/>
      <c r="H776" s="10"/>
      <c r="I776" s="51"/>
      <c r="J776" s="52"/>
      <c r="K776" s="10"/>
      <c r="L776" s="52"/>
      <c r="M776" s="10"/>
      <c r="N776" s="53"/>
      <c r="O776" s="10"/>
      <c r="P776" s="10"/>
      <c r="Q776" s="51"/>
      <c r="R776" s="51"/>
      <c r="S776" s="51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  <c r="JW776" s="10"/>
      <c r="JX776" s="10"/>
      <c r="JY776" s="10"/>
      <c r="JZ776" s="10"/>
      <c r="KA776" s="10"/>
      <c r="KB776" s="10"/>
      <c r="KC776" s="10"/>
      <c r="KD776" s="10"/>
      <c r="KE776" s="10"/>
      <c r="KF776" s="10"/>
    </row>
    <row r="777" spans="1:292">
      <c r="A777" s="10"/>
      <c r="B777" s="10"/>
      <c r="C777" s="10"/>
      <c r="D777" s="10"/>
      <c r="E777" s="10"/>
      <c r="F777" s="10"/>
      <c r="G777" s="10"/>
      <c r="H777" s="10"/>
      <c r="I777" s="51"/>
      <c r="J777" s="52"/>
      <c r="K777" s="10"/>
      <c r="L777" s="52"/>
      <c r="M777" s="10"/>
      <c r="N777" s="53"/>
      <c r="O777" s="10"/>
      <c r="P777" s="10"/>
      <c r="Q777" s="51"/>
      <c r="R777" s="51"/>
      <c r="S777" s="51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  <c r="JW777" s="10"/>
      <c r="JX777" s="10"/>
      <c r="JY777" s="10"/>
      <c r="JZ777" s="10"/>
      <c r="KA777" s="10"/>
      <c r="KB777" s="10"/>
      <c r="KC777" s="10"/>
      <c r="KD777" s="10"/>
      <c r="KE777" s="10"/>
      <c r="KF777" s="10"/>
    </row>
    <row r="778" spans="1:292">
      <c r="A778" s="10"/>
      <c r="B778" s="10"/>
      <c r="C778" s="10"/>
      <c r="D778" s="10"/>
      <c r="E778" s="10"/>
      <c r="F778" s="10"/>
      <c r="G778" s="10"/>
      <c r="H778" s="10"/>
      <c r="I778" s="51"/>
      <c r="J778" s="52"/>
      <c r="K778" s="10"/>
      <c r="L778" s="52"/>
      <c r="M778" s="10"/>
      <c r="N778" s="53"/>
      <c r="O778" s="10"/>
      <c r="P778" s="10"/>
      <c r="Q778" s="51"/>
      <c r="R778" s="51"/>
      <c r="S778" s="51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  <c r="JW778" s="10"/>
      <c r="JX778" s="10"/>
      <c r="JY778" s="10"/>
      <c r="JZ778" s="10"/>
      <c r="KA778" s="10"/>
      <c r="KB778" s="10"/>
      <c r="KC778" s="10"/>
      <c r="KD778" s="10"/>
      <c r="KE778" s="10"/>
      <c r="KF778" s="10"/>
    </row>
    <row r="779" spans="1:292">
      <c r="A779" s="10"/>
      <c r="B779" s="10"/>
      <c r="C779" s="10"/>
      <c r="D779" s="10"/>
      <c r="E779" s="10"/>
      <c r="F779" s="10"/>
      <c r="G779" s="10"/>
      <c r="H779" s="10"/>
      <c r="I779" s="51"/>
      <c r="J779" s="52"/>
      <c r="K779" s="10"/>
      <c r="L779" s="52"/>
      <c r="M779" s="10"/>
      <c r="N779" s="53"/>
      <c r="O779" s="10"/>
      <c r="P779" s="10"/>
      <c r="Q779" s="51"/>
      <c r="R779" s="51"/>
      <c r="S779" s="51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  <c r="JW779" s="10"/>
      <c r="JX779" s="10"/>
      <c r="JY779" s="10"/>
      <c r="JZ779" s="10"/>
      <c r="KA779" s="10"/>
      <c r="KB779" s="10"/>
      <c r="KC779" s="10"/>
      <c r="KD779" s="10"/>
      <c r="KE779" s="10"/>
      <c r="KF779" s="10"/>
    </row>
    <row r="780" spans="1:292">
      <c r="A780" s="10"/>
      <c r="B780" s="10"/>
      <c r="C780" s="10"/>
      <c r="D780" s="10"/>
      <c r="E780" s="10"/>
      <c r="F780" s="10"/>
      <c r="G780" s="10"/>
      <c r="H780" s="10"/>
      <c r="I780" s="51"/>
      <c r="J780" s="52"/>
      <c r="K780" s="10"/>
      <c r="L780" s="52"/>
      <c r="M780" s="10"/>
      <c r="N780" s="53"/>
      <c r="O780" s="10"/>
      <c r="P780" s="10"/>
      <c r="Q780" s="51"/>
      <c r="R780" s="51"/>
      <c r="S780" s="51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  <c r="JW780" s="10"/>
      <c r="JX780" s="10"/>
      <c r="JY780" s="10"/>
      <c r="JZ780" s="10"/>
      <c r="KA780" s="10"/>
      <c r="KB780" s="10"/>
      <c r="KC780" s="10"/>
      <c r="KD780" s="10"/>
      <c r="KE780" s="10"/>
      <c r="KF780" s="10"/>
    </row>
    <row r="781" spans="1:292">
      <c r="A781" s="10"/>
      <c r="B781" s="10"/>
      <c r="C781" s="10"/>
      <c r="D781" s="10"/>
      <c r="E781" s="10"/>
      <c r="F781" s="10"/>
      <c r="G781" s="10"/>
      <c r="H781" s="10"/>
      <c r="I781" s="51"/>
      <c r="J781" s="52"/>
      <c r="K781" s="10"/>
      <c r="L781" s="52"/>
      <c r="M781" s="10"/>
      <c r="N781" s="53"/>
      <c r="O781" s="10"/>
      <c r="P781" s="10"/>
      <c r="Q781" s="51"/>
      <c r="R781" s="51"/>
      <c r="S781" s="51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  <c r="JW781" s="10"/>
      <c r="JX781" s="10"/>
      <c r="JY781" s="10"/>
      <c r="JZ781" s="10"/>
      <c r="KA781" s="10"/>
      <c r="KB781" s="10"/>
      <c r="KC781" s="10"/>
      <c r="KD781" s="10"/>
      <c r="KE781" s="10"/>
      <c r="KF781" s="10"/>
    </row>
    <row r="782" spans="1:292">
      <c r="A782" s="10"/>
      <c r="B782" s="10"/>
      <c r="C782" s="10"/>
      <c r="D782" s="10"/>
      <c r="E782" s="10"/>
      <c r="F782" s="10"/>
      <c r="G782" s="10"/>
      <c r="H782" s="10"/>
      <c r="I782" s="51"/>
      <c r="J782" s="52"/>
      <c r="K782" s="10"/>
      <c r="L782" s="52"/>
      <c r="M782" s="10"/>
      <c r="N782" s="53"/>
      <c r="O782" s="10"/>
      <c r="P782" s="10"/>
      <c r="Q782" s="51"/>
      <c r="R782" s="51"/>
      <c r="S782" s="51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  <c r="JW782" s="10"/>
      <c r="JX782" s="10"/>
      <c r="JY782" s="10"/>
      <c r="JZ782" s="10"/>
      <c r="KA782" s="10"/>
      <c r="KB782" s="10"/>
      <c r="KC782" s="10"/>
      <c r="KD782" s="10"/>
      <c r="KE782" s="10"/>
      <c r="KF782" s="10"/>
    </row>
    <row r="783" spans="1:292">
      <c r="A783" s="10"/>
      <c r="B783" s="10"/>
      <c r="C783" s="10"/>
      <c r="D783" s="10"/>
      <c r="E783" s="10"/>
      <c r="F783" s="10"/>
      <c r="G783" s="10"/>
      <c r="H783" s="10"/>
      <c r="I783" s="51"/>
      <c r="J783" s="52"/>
      <c r="K783" s="10"/>
      <c r="L783" s="52"/>
      <c r="M783" s="10"/>
      <c r="N783" s="53"/>
      <c r="O783" s="10"/>
      <c r="P783" s="10"/>
      <c r="Q783" s="51"/>
      <c r="R783" s="51"/>
      <c r="S783" s="51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  <c r="JW783" s="10"/>
      <c r="JX783" s="10"/>
      <c r="JY783" s="10"/>
      <c r="JZ783" s="10"/>
      <c r="KA783" s="10"/>
      <c r="KB783" s="10"/>
      <c r="KC783" s="10"/>
      <c r="KD783" s="10"/>
      <c r="KE783" s="10"/>
      <c r="KF783" s="10"/>
    </row>
    <row r="784" spans="1:292">
      <c r="A784" s="10"/>
      <c r="B784" s="10"/>
      <c r="C784" s="10"/>
      <c r="D784" s="10"/>
      <c r="E784" s="10"/>
      <c r="F784" s="10"/>
      <c r="G784" s="10"/>
      <c r="H784" s="10"/>
      <c r="I784" s="51"/>
      <c r="J784" s="52"/>
      <c r="K784" s="10"/>
      <c r="L784" s="52"/>
      <c r="M784" s="10"/>
      <c r="N784" s="53"/>
      <c r="O784" s="10"/>
      <c r="P784" s="10"/>
      <c r="Q784" s="51"/>
      <c r="R784" s="51"/>
      <c r="S784" s="51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  <c r="JW784" s="10"/>
      <c r="JX784" s="10"/>
      <c r="JY784" s="10"/>
      <c r="JZ784" s="10"/>
      <c r="KA784" s="10"/>
      <c r="KB784" s="10"/>
      <c r="KC784" s="10"/>
      <c r="KD784" s="10"/>
      <c r="KE784" s="10"/>
      <c r="KF784" s="10"/>
    </row>
    <row r="785" spans="1:292">
      <c r="A785" s="10"/>
      <c r="B785" s="10"/>
      <c r="C785" s="10"/>
      <c r="D785" s="10"/>
      <c r="E785" s="10"/>
      <c r="F785" s="10"/>
      <c r="G785" s="10"/>
      <c r="H785" s="10"/>
      <c r="I785" s="51"/>
      <c r="J785" s="52"/>
      <c r="K785" s="10"/>
      <c r="L785" s="52"/>
      <c r="M785" s="10"/>
      <c r="N785" s="53"/>
      <c r="O785" s="10"/>
      <c r="P785" s="10"/>
      <c r="Q785" s="51"/>
      <c r="R785" s="51"/>
      <c r="S785" s="51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  <c r="JW785" s="10"/>
      <c r="JX785" s="10"/>
      <c r="JY785" s="10"/>
      <c r="JZ785" s="10"/>
      <c r="KA785" s="10"/>
      <c r="KB785" s="10"/>
      <c r="KC785" s="10"/>
      <c r="KD785" s="10"/>
      <c r="KE785" s="10"/>
      <c r="KF785" s="10"/>
    </row>
    <row r="786" spans="1:292">
      <c r="A786" s="10"/>
      <c r="B786" s="10"/>
      <c r="C786" s="10"/>
      <c r="D786" s="10"/>
      <c r="E786" s="10"/>
      <c r="F786" s="10"/>
      <c r="G786" s="10"/>
      <c r="H786" s="10"/>
      <c r="I786" s="51"/>
      <c r="J786" s="52"/>
      <c r="K786" s="10"/>
      <c r="L786" s="52"/>
      <c r="M786" s="10"/>
      <c r="N786" s="53"/>
      <c r="O786" s="10"/>
      <c r="P786" s="10"/>
      <c r="Q786" s="51"/>
      <c r="R786" s="51"/>
      <c r="S786" s="51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  <c r="JW786" s="10"/>
      <c r="JX786" s="10"/>
      <c r="JY786" s="10"/>
      <c r="JZ786" s="10"/>
      <c r="KA786" s="10"/>
      <c r="KB786" s="10"/>
      <c r="KC786" s="10"/>
      <c r="KD786" s="10"/>
      <c r="KE786" s="10"/>
      <c r="KF786" s="10"/>
    </row>
    <row r="787" spans="1:292">
      <c r="A787" s="10"/>
      <c r="B787" s="10"/>
      <c r="C787" s="10"/>
      <c r="D787" s="10"/>
      <c r="E787" s="10"/>
      <c r="F787" s="10"/>
      <c r="G787" s="10"/>
      <c r="H787" s="10"/>
      <c r="I787" s="51"/>
      <c r="J787" s="52"/>
      <c r="K787" s="10"/>
      <c r="L787" s="52"/>
      <c r="M787" s="10"/>
      <c r="N787" s="53"/>
      <c r="O787" s="10"/>
      <c r="P787" s="10"/>
      <c r="Q787" s="51"/>
      <c r="R787" s="51"/>
      <c r="S787" s="51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  <c r="JW787" s="10"/>
      <c r="JX787" s="10"/>
      <c r="JY787" s="10"/>
      <c r="JZ787" s="10"/>
      <c r="KA787" s="10"/>
      <c r="KB787" s="10"/>
      <c r="KC787" s="10"/>
      <c r="KD787" s="10"/>
      <c r="KE787" s="10"/>
      <c r="KF787" s="10"/>
    </row>
    <row r="788" spans="1:292">
      <c r="A788" s="10"/>
      <c r="B788" s="10"/>
      <c r="C788" s="10"/>
      <c r="D788" s="10"/>
      <c r="E788" s="10"/>
      <c r="F788" s="10"/>
      <c r="G788" s="10"/>
      <c r="H788" s="10"/>
      <c r="I788" s="51"/>
      <c r="J788" s="52"/>
      <c r="K788" s="10"/>
      <c r="L788" s="52"/>
      <c r="M788" s="10"/>
      <c r="N788" s="53"/>
      <c r="O788" s="10"/>
      <c r="P788" s="10"/>
      <c r="Q788" s="51"/>
      <c r="R788" s="51"/>
      <c r="S788" s="51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  <c r="JW788" s="10"/>
      <c r="JX788" s="10"/>
      <c r="JY788" s="10"/>
      <c r="JZ788" s="10"/>
      <c r="KA788" s="10"/>
      <c r="KB788" s="10"/>
      <c r="KC788" s="10"/>
      <c r="KD788" s="10"/>
      <c r="KE788" s="10"/>
      <c r="KF788" s="10"/>
    </row>
    <row r="789" spans="1:292">
      <c r="A789" s="10"/>
      <c r="B789" s="10"/>
      <c r="C789" s="10"/>
      <c r="D789" s="10"/>
      <c r="E789" s="10"/>
      <c r="F789" s="10"/>
      <c r="G789" s="10"/>
      <c r="H789" s="10"/>
      <c r="I789" s="51"/>
      <c r="J789" s="52"/>
      <c r="K789" s="10"/>
      <c r="L789" s="52"/>
      <c r="M789" s="10"/>
      <c r="N789" s="53"/>
      <c r="O789" s="10"/>
      <c r="P789" s="10"/>
      <c r="Q789" s="51"/>
      <c r="R789" s="51"/>
      <c r="S789" s="51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  <c r="JW789" s="10"/>
      <c r="JX789" s="10"/>
      <c r="JY789" s="10"/>
      <c r="JZ789" s="10"/>
      <c r="KA789" s="10"/>
      <c r="KB789" s="10"/>
      <c r="KC789" s="10"/>
      <c r="KD789" s="10"/>
      <c r="KE789" s="10"/>
      <c r="KF789" s="10"/>
    </row>
    <row r="790" spans="1:292">
      <c r="A790" s="10"/>
      <c r="B790" s="10"/>
      <c r="C790" s="10"/>
      <c r="D790" s="10"/>
      <c r="E790" s="10"/>
      <c r="F790" s="10"/>
      <c r="G790" s="10"/>
      <c r="H790" s="10"/>
      <c r="I790" s="51"/>
      <c r="J790" s="52"/>
      <c r="K790" s="10"/>
      <c r="L790" s="52"/>
      <c r="M790" s="10"/>
      <c r="N790" s="53"/>
      <c r="O790" s="10"/>
      <c r="P790" s="10"/>
      <c r="Q790" s="51"/>
      <c r="R790" s="51"/>
      <c r="S790" s="51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  <c r="JW790" s="10"/>
      <c r="JX790" s="10"/>
      <c r="JY790" s="10"/>
      <c r="JZ790" s="10"/>
      <c r="KA790" s="10"/>
      <c r="KB790" s="10"/>
      <c r="KC790" s="10"/>
      <c r="KD790" s="10"/>
      <c r="KE790" s="10"/>
      <c r="KF790" s="10"/>
    </row>
    <row r="791" spans="1:292">
      <c r="A791" s="10"/>
      <c r="B791" s="10"/>
      <c r="C791" s="10"/>
      <c r="D791" s="10"/>
      <c r="E791" s="10"/>
      <c r="F791" s="10"/>
      <c r="G791" s="10"/>
      <c r="H791" s="10"/>
      <c r="I791" s="51"/>
      <c r="J791" s="52"/>
      <c r="K791" s="10"/>
      <c r="L791" s="52"/>
      <c r="M791" s="10"/>
      <c r="N791" s="53"/>
      <c r="O791" s="10"/>
      <c r="P791" s="10"/>
      <c r="Q791" s="51"/>
      <c r="R791" s="51"/>
      <c r="S791" s="51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  <c r="JW791" s="10"/>
      <c r="JX791" s="10"/>
      <c r="JY791" s="10"/>
      <c r="JZ791" s="10"/>
      <c r="KA791" s="10"/>
      <c r="KB791" s="10"/>
      <c r="KC791" s="10"/>
      <c r="KD791" s="10"/>
      <c r="KE791" s="10"/>
      <c r="KF791" s="10"/>
    </row>
    <row r="792" spans="1:292">
      <c r="A792" s="10"/>
      <c r="B792" s="10"/>
      <c r="C792" s="10"/>
      <c r="D792" s="10"/>
      <c r="E792" s="10"/>
      <c r="F792" s="10"/>
      <c r="G792" s="10"/>
      <c r="H792" s="10"/>
      <c r="I792" s="51"/>
      <c r="J792" s="52"/>
      <c r="K792" s="10"/>
      <c r="L792" s="52"/>
      <c r="M792" s="10"/>
      <c r="N792" s="53"/>
      <c r="O792" s="10"/>
      <c r="P792" s="10"/>
      <c r="Q792" s="51"/>
      <c r="R792" s="51"/>
      <c r="S792" s="51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  <c r="JW792" s="10"/>
      <c r="JX792" s="10"/>
      <c r="JY792" s="10"/>
      <c r="JZ792" s="10"/>
      <c r="KA792" s="10"/>
      <c r="KB792" s="10"/>
      <c r="KC792" s="10"/>
      <c r="KD792" s="10"/>
      <c r="KE792" s="10"/>
      <c r="KF792" s="10"/>
    </row>
    <row r="793" spans="1:292">
      <c r="A793" s="10"/>
      <c r="B793" s="10"/>
      <c r="C793" s="10"/>
      <c r="D793" s="10"/>
      <c r="E793" s="10"/>
      <c r="F793" s="10"/>
      <c r="G793" s="10"/>
      <c r="H793" s="10"/>
      <c r="I793" s="51"/>
      <c r="J793" s="52"/>
      <c r="K793" s="10"/>
      <c r="L793" s="52"/>
      <c r="M793" s="10"/>
      <c r="N793" s="53"/>
      <c r="O793" s="10"/>
      <c r="P793" s="10"/>
      <c r="Q793" s="51"/>
      <c r="R793" s="51"/>
      <c r="S793" s="51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  <c r="JW793" s="10"/>
      <c r="JX793" s="10"/>
      <c r="JY793" s="10"/>
      <c r="JZ793" s="10"/>
      <c r="KA793" s="10"/>
      <c r="KB793" s="10"/>
      <c r="KC793" s="10"/>
      <c r="KD793" s="10"/>
      <c r="KE793" s="10"/>
      <c r="KF793" s="10"/>
    </row>
    <row r="794" spans="1:292">
      <c r="A794" s="10"/>
      <c r="B794" s="10"/>
      <c r="C794" s="10"/>
      <c r="D794" s="10"/>
      <c r="E794" s="10"/>
      <c r="F794" s="10"/>
      <c r="G794" s="10"/>
      <c r="H794" s="10"/>
      <c r="I794" s="51"/>
      <c r="J794" s="52"/>
      <c r="K794" s="10"/>
      <c r="L794" s="52"/>
      <c r="M794" s="10"/>
      <c r="N794" s="53"/>
      <c r="O794" s="10"/>
      <c r="P794" s="10"/>
      <c r="Q794" s="51"/>
      <c r="R794" s="51"/>
      <c r="S794" s="51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  <c r="JW794" s="10"/>
      <c r="JX794" s="10"/>
      <c r="JY794" s="10"/>
      <c r="JZ794" s="10"/>
      <c r="KA794" s="10"/>
      <c r="KB794" s="10"/>
      <c r="KC794" s="10"/>
      <c r="KD794" s="10"/>
      <c r="KE794" s="10"/>
      <c r="KF794" s="10"/>
    </row>
    <row r="795" spans="1:292">
      <c r="A795" s="10"/>
      <c r="B795" s="10"/>
      <c r="C795" s="10"/>
      <c r="D795" s="10"/>
      <c r="E795" s="10"/>
      <c r="F795" s="10"/>
      <c r="G795" s="10"/>
      <c r="H795" s="10"/>
      <c r="I795" s="51"/>
      <c r="J795" s="52"/>
      <c r="K795" s="10"/>
      <c r="L795" s="52"/>
      <c r="M795" s="10"/>
      <c r="N795" s="53"/>
      <c r="O795" s="10"/>
      <c r="P795" s="10"/>
      <c r="Q795" s="51"/>
      <c r="R795" s="51"/>
      <c r="S795" s="51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  <c r="JW795" s="10"/>
      <c r="JX795" s="10"/>
      <c r="JY795" s="10"/>
      <c r="JZ795" s="10"/>
      <c r="KA795" s="10"/>
      <c r="KB795" s="10"/>
      <c r="KC795" s="10"/>
      <c r="KD795" s="10"/>
      <c r="KE795" s="10"/>
      <c r="KF795" s="10"/>
    </row>
    <row r="796" spans="1:292">
      <c r="A796" s="10"/>
      <c r="B796" s="10"/>
      <c r="C796" s="10"/>
      <c r="D796" s="10"/>
      <c r="E796" s="10"/>
      <c r="F796" s="10"/>
      <c r="G796" s="10"/>
      <c r="H796" s="10"/>
      <c r="I796" s="51"/>
      <c r="J796" s="52"/>
      <c r="K796" s="10"/>
      <c r="L796" s="52"/>
      <c r="M796" s="10"/>
      <c r="N796" s="53"/>
      <c r="O796" s="10"/>
      <c r="P796" s="10"/>
      <c r="Q796" s="51"/>
      <c r="R796" s="51"/>
      <c r="S796" s="51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  <c r="JW796" s="10"/>
      <c r="JX796" s="10"/>
      <c r="JY796" s="10"/>
      <c r="JZ796" s="10"/>
      <c r="KA796" s="10"/>
      <c r="KB796" s="10"/>
      <c r="KC796" s="10"/>
      <c r="KD796" s="10"/>
      <c r="KE796" s="10"/>
      <c r="KF796" s="10"/>
    </row>
    <row r="797" spans="1:292">
      <c r="A797" s="10"/>
      <c r="B797" s="10"/>
      <c r="C797" s="10"/>
      <c r="D797" s="10"/>
      <c r="E797" s="10"/>
      <c r="F797" s="10"/>
      <c r="G797" s="10"/>
      <c r="H797" s="10"/>
      <c r="I797" s="51"/>
      <c r="J797" s="52"/>
      <c r="K797" s="10"/>
      <c r="L797" s="52"/>
      <c r="M797" s="10"/>
      <c r="N797" s="53"/>
      <c r="O797" s="10"/>
      <c r="P797" s="10"/>
      <c r="Q797" s="51"/>
      <c r="R797" s="51"/>
      <c r="S797" s="51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  <c r="JW797" s="10"/>
      <c r="JX797" s="10"/>
      <c r="JY797" s="10"/>
      <c r="JZ797" s="10"/>
      <c r="KA797" s="10"/>
      <c r="KB797" s="10"/>
      <c r="KC797" s="10"/>
      <c r="KD797" s="10"/>
      <c r="KE797" s="10"/>
      <c r="KF797" s="10"/>
    </row>
    <row r="798" spans="1:292">
      <c r="A798" s="10"/>
      <c r="B798" s="10"/>
      <c r="C798" s="10"/>
      <c r="D798" s="10"/>
      <c r="E798" s="10"/>
      <c r="F798" s="10"/>
      <c r="G798" s="10"/>
      <c r="H798" s="10"/>
      <c r="I798" s="51"/>
      <c r="J798" s="52"/>
      <c r="K798" s="10"/>
      <c r="L798" s="52"/>
      <c r="M798" s="10"/>
      <c r="N798" s="53"/>
      <c r="O798" s="10"/>
      <c r="P798" s="10"/>
      <c r="Q798" s="51"/>
      <c r="R798" s="51"/>
      <c r="S798" s="51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  <c r="JW798" s="10"/>
      <c r="JX798" s="10"/>
      <c r="JY798" s="10"/>
      <c r="JZ798" s="10"/>
      <c r="KA798" s="10"/>
      <c r="KB798" s="10"/>
      <c r="KC798" s="10"/>
      <c r="KD798" s="10"/>
      <c r="KE798" s="10"/>
      <c r="KF798" s="10"/>
    </row>
    <row r="799" spans="1:292">
      <c r="A799" s="10"/>
      <c r="B799" s="10"/>
      <c r="C799" s="10"/>
      <c r="D799" s="10"/>
      <c r="E799" s="10"/>
      <c r="F799" s="10"/>
      <c r="G799" s="10"/>
      <c r="H799" s="10"/>
      <c r="I799" s="51"/>
      <c r="J799" s="52"/>
      <c r="K799" s="10"/>
      <c r="L799" s="52"/>
      <c r="M799" s="10"/>
      <c r="N799" s="53"/>
      <c r="O799" s="10"/>
      <c r="P799" s="10"/>
      <c r="Q799" s="51"/>
      <c r="R799" s="51"/>
      <c r="S799" s="51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  <c r="JW799" s="10"/>
      <c r="JX799" s="10"/>
      <c r="JY799" s="10"/>
      <c r="JZ799" s="10"/>
      <c r="KA799" s="10"/>
      <c r="KB799" s="10"/>
      <c r="KC799" s="10"/>
      <c r="KD799" s="10"/>
      <c r="KE799" s="10"/>
      <c r="KF799" s="10"/>
    </row>
    <row r="800" spans="1:292">
      <c r="A800" s="10"/>
      <c r="B800" s="10"/>
      <c r="C800" s="10"/>
      <c r="D800" s="10"/>
      <c r="E800" s="10"/>
      <c r="F800" s="10"/>
      <c r="G800" s="10"/>
      <c r="H800" s="10"/>
      <c r="I800" s="51"/>
      <c r="J800" s="52"/>
      <c r="K800" s="10"/>
      <c r="L800" s="52"/>
      <c r="M800" s="10"/>
      <c r="N800" s="53"/>
      <c r="O800" s="10"/>
      <c r="P800" s="10"/>
      <c r="Q800" s="51"/>
      <c r="R800" s="51"/>
      <c r="S800" s="51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  <c r="JW800" s="10"/>
      <c r="JX800" s="10"/>
      <c r="JY800" s="10"/>
      <c r="JZ800" s="10"/>
      <c r="KA800" s="10"/>
      <c r="KB800" s="10"/>
      <c r="KC800" s="10"/>
      <c r="KD800" s="10"/>
      <c r="KE800" s="10"/>
      <c r="KF800" s="10"/>
    </row>
    <row r="801" spans="1:292">
      <c r="A801" s="10"/>
      <c r="B801" s="10"/>
      <c r="C801" s="10"/>
      <c r="D801" s="10"/>
      <c r="E801" s="10"/>
      <c r="F801" s="10"/>
      <c r="G801" s="10"/>
      <c r="H801" s="10"/>
      <c r="I801" s="51"/>
      <c r="J801" s="52"/>
      <c r="K801" s="10"/>
      <c r="L801" s="52"/>
      <c r="M801" s="10"/>
      <c r="N801" s="53"/>
      <c r="O801" s="10"/>
      <c r="P801" s="10"/>
      <c r="Q801" s="51"/>
      <c r="R801" s="51"/>
      <c r="S801" s="51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  <c r="JW801" s="10"/>
      <c r="JX801" s="10"/>
      <c r="JY801" s="10"/>
      <c r="JZ801" s="10"/>
      <c r="KA801" s="10"/>
      <c r="KB801" s="10"/>
      <c r="KC801" s="10"/>
      <c r="KD801" s="10"/>
      <c r="KE801" s="10"/>
      <c r="KF801" s="10"/>
    </row>
    <row r="802" spans="1:292">
      <c r="A802" s="10"/>
      <c r="B802" s="10"/>
      <c r="C802" s="10"/>
      <c r="D802" s="10"/>
      <c r="E802" s="10"/>
      <c r="F802" s="10"/>
      <c r="G802" s="10"/>
      <c r="H802" s="10"/>
      <c r="I802" s="51"/>
      <c r="J802" s="52"/>
      <c r="K802" s="10"/>
      <c r="L802" s="52"/>
      <c r="M802" s="10"/>
      <c r="N802" s="53"/>
      <c r="O802" s="10"/>
      <c r="P802" s="10"/>
      <c r="Q802" s="51"/>
      <c r="R802" s="51"/>
      <c r="S802" s="51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  <c r="JW802" s="10"/>
      <c r="JX802" s="10"/>
      <c r="JY802" s="10"/>
      <c r="JZ802" s="10"/>
      <c r="KA802" s="10"/>
      <c r="KB802" s="10"/>
      <c r="KC802" s="10"/>
      <c r="KD802" s="10"/>
      <c r="KE802" s="10"/>
      <c r="KF802" s="10"/>
    </row>
    <row r="803" spans="1:292">
      <c r="A803" s="10"/>
      <c r="B803" s="10"/>
      <c r="C803" s="10"/>
      <c r="D803" s="10"/>
      <c r="E803" s="10"/>
      <c r="F803" s="10"/>
      <c r="G803" s="10"/>
      <c r="H803" s="10"/>
      <c r="I803" s="51"/>
      <c r="J803" s="52"/>
      <c r="K803" s="10"/>
      <c r="L803" s="52"/>
      <c r="M803" s="10"/>
      <c r="N803" s="53"/>
      <c r="O803" s="10"/>
      <c r="P803" s="10"/>
      <c r="Q803" s="51"/>
      <c r="R803" s="51"/>
      <c r="S803" s="51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  <c r="JW803" s="10"/>
      <c r="JX803" s="10"/>
      <c r="JY803" s="10"/>
      <c r="JZ803" s="10"/>
      <c r="KA803" s="10"/>
      <c r="KB803" s="10"/>
      <c r="KC803" s="10"/>
      <c r="KD803" s="10"/>
      <c r="KE803" s="10"/>
      <c r="KF803" s="10"/>
    </row>
    <row r="804" spans="1:292">
      <c r="A804" s="10"/>
      <c r="B804" s="10"/>
      <c r="C804" s="10"/>
      <c r="D804" s="10"/>
      <c r="E804" s="10"/>
      <c r="F804" s="10"/>
      <c r="G804" s="10"/>
      <c r="H804" s="10"/>
      <c r="I804" s="51"/>
      <c r="J804" s="52"/>
      <c r="K804" s="10"/>
      <c r="L804" s="52"/>
      <c r="M804" s="10"/>
      <c r="N804" s="53"/>
      <c r="O804" s="10"/>
      <c r="P804" s="10"/>
      <c r="Q804" s="51"/>
      <c r="R804" s="51"/>
      <c r="S804" s="51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  <c r="JW804" s="10"/>
      <c r="JX804" s="10"/>
      <c r="JY804" s="10"/>
      <c r="JZ804" s="10"/>
      <c r="KA804" s="10"/>
      <c r="KB804" s="10"/>
      <c r="KC804" s="10"/>
      <c r="KD804" s="10"/>
      <c r="KE804" s="10"/>
      <c r="KF804" s="10"/>
    </row>
    <row r="805" spans="1:292">
      <c r="A805" s="10"/>
      <c r="B805" s="10"/>
      <c r="C805" s="10"/>
      <c r="D805" s="10"/>
      <c r="E805" s="10"/>
      <c r="F805" s="10"/>
      <c r="G805" s="10"/>
      <c r="H805" s="10"/>
      <c r="I805" s="51"/>
      <c r="J805" s="52"/>
      <c r="K805" s="10"/>
      <c r="L805" s="52"/>
      <c r="M805" s="10"/>
      <c r="N805" s="53"/>
      <c r="O805" s="10"/>
      <c r="P805" s="10"/>
      <c r="Q805" s="51"/>
      <c r="R805" s="51"/>
      <c r="S805" s="51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  <c r="JW805" s="10"/>
      <c r="JX805" s="10"/>
      <c r="JY805" s="10"/>
      <c r="JZ805" s="10"/>
      <c r="KA805" s="10"/>
      <c r="KB805" s="10"/>
      <c r="KC805" s="10"/>
      <c r="KD805" s="10"/>
      <c r="KE805" s="10"/>
      <c r="KF805" s="10"/>
    </row>
    <row r="806" spans="1:292">
      <c r="A806" s="10"/>
      <c r="B806" s="10"/>
      <c r="C806" s="10"/>
      <c r="D806" s="10"/>
      <c r="E806" s="10"/>
      <c r="F806" s="10"/>
      <c r="G806" s="10"/>
      <c r="H806" s="10"/>
      <c r="I806" s="51"/>
      <c r="J806" s="52"/>
      <c r="K806" s="10"/>
      <c r="L806" s="52"/>
      <c r="M806" s="10"/>
      <c r="N806" s="53"/>
      <c r="O806" s="10"/>
      <c r="P806" s="10"/>
      <c r="Q806" s="51"/>
      <c r="R806" s="51"/>
      <c r="S806" s="51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  <c r="JW806" s="10"/>
      <c r="JX806" s="10"/>
      <c r="JY806" s="10"/>
      <c r="JZ806" s="10"/>
      <c r="KA806" s="10"/>
      <c r="KB806" s="10"/>
      <c r="KC806" s="10"/>
      <c r="KD806" s="10"/>
      <c r="KE806" s="10"/>
      <c r="KF806" s="10"/>
    </row>
    <row r="807" spans="1:292">
      <c r="A807" s="10"/>
      <c r="B807" s="10"/>
      <c r="C807" s="10"/>
      <c r="D807" s="10"/>
      <c r="E807" s="10"/>
      <c r="F807" s="10"/>
      <c r="G807" s="10"/>
      <c r="H807" s="10"/>
      <c r="I807" s="51"/>
      <c r="J807" s="52"/>
      <c r="K807" s="10"/>
      <c r="L807" s="52"/>
      <c r="M807" s="10"/>
      <c r="N807" s="53"/>
      <c r="O807" s="10"/>
      <c r="P807" s="10"/>
      <c r="Q807" s="51"/>
      <c r="R807" s="51"/>
      <c r="S807" s="51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  <c r="JW807" s="10"/>
      <c r="JX807" s="10"/>
      <c r="JY807" s="10"/>
      <c r="JZ807" s="10"/>
      <c r="KA807" s="10"/>
      <c r="KB807" s="10"/>
      <c r="KC807" s="10"/>
      <c r="KD807" s="10"/>
      <c r="KE807" s="10"/>
      <c r="KF807" s="10"/>
    </row>
    <row r="808" spans="1:292">
      <c r="A808" s="10"/>
      <c r="B808" s="10"/>
      <c r="C808" s="10"/>
      <c r="D808" s="10"/>
      <c r="E808" s="10"/>
      <c r="F808" s="10"/>
      <c r="G808" s="10"/>
      <c r="H808" s="10"/>
      <c r="I808" s="51"/>
      <c r="J808" s="52"/>
      <c r="K808" s="10"/>
      <c r="L808" s="52"/>
      <c r="M808" s="10"/>
      <c r="N808" s="53"/>
      <c r="O808" s="10"/>
      <c r="P808" s="10"/>
      <c r="Q808" s="51"/>
      <c r="R808" s="51"/>
      <c r="S808" s="51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  <c r="JW808" s="10"/>
      <c r="JX808" s="10"/>
      <c r="JY808" s="10"/>
      <c r="JZ808" s="10"/>
      <c r="KA808" s="10"/>
      <c r="KB808" s="10"/>
      <c r="KC808" s="10"/>
      <c r="KD808" s="10"/>
      <c r="KE808" s="10"/>
      <c r="KF808" s="10"/>
    </row>
    <row r="809" spans="1:292">
      <c r="A809" s="10"/>
      <c r="B809" s="10"/>
      <c r="C809" s="10"/>
      <c r="D809" s="10"/>
      <c r="E809" s="10"/>
      <c r="F809" s="10"/>
      <c r="G809" s="10"/>
      <c r="H809" s="10"/>
      <c r="I809" s="51"/>
      <c r="J809" s="52"/>
      <c r="K809" s="10"/>
      <c r="L809" s="52"/>
      <c r="M809" s="10"/>
      <c r="N809" s="53"/>
      <c r="O809" s="10"/>
      <c r="P809" s="10"/>
      <c r="Q809" s="51"/>
      <c r="R809" s="51"/>
      <c r="S809" s="51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  <c r="JW809" s="10"/>
      <c r="JX809" s="10"/>
      <c r="JY809" s="10"/>
      <c r="JZ809" s="10"/>
      <c r="KA809" s="10"/>
      <c r="KB809" s="10"/>
      <c r="KC809" s="10"/>
      <c r="KD809" s="10"/>
      <c r="KE809" s="10"/>
      <c r="KF809" s="10"/>
    </row>
    <row r="810" spans="1:292">
      <c r="A810" s="10"/>
      <c r="B810" s="10"/>
      <c r="C810" s="10"/>
      <c r="D810" s="10"/>
      <c r="E810" s="10"/>
      <c r="F810" s="10"/>
      <c r="G810" s="10"/>
      <c r="H810" s="10"/>
      <c r="I810" s="51"/>
      <c r="J810" s="52"/>
      <c r="K810" s="10"/>
      <c r="L810" s="52"/>
      <c r="M810" s="10"/>
      <c r="N810" s="53"/>
      <c r="O810" s="10"/>
      <c r="P810" s="10"/>
      <c r="Q810" s="51"/>
      <c r="R810" s="51"/>
      <c r="S810" s="51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  <c r="JW810" s="10"/>
      <c r="JX810" s="10"/>
      <c r="JY810" s="10"/>
      <c r="JZ810" s="10"/>
      <c r="KA810" s="10"/>
      <c r="KB810" s="10"/>
      <c r="KC810" s="10"/>
      <c r="KD810" s="10"/>
      <c r="KE810" s="10"/>
      <c r="KF810" s="10"/>
    </row>
    <row r="811" spans="1:292">
      <c r="A811" s="10"/>
      <c r="B811" s="10"/>
      <c r="C811" s="10"/>
      <c r="D811" s="10"/>
      <c r="E811" s="10"/>
      <c r="F811" s="10"/>
      <c r="G811" s="10"/>
      <c r="H811" s="10"/>
      <c r="I811" s="51"/>
      <c r="J811" s="52"/>
      <c r="K811" s="10"/>
      <c r="L811" s="52"/>
      <c r="M811" s="10"/>
      <c r="N811" s="53"/>
      <c r="O811" s="10"/>
      <c r="P811" s="10"/>
      <c r="Q811" s="51"/>
      <c r="R811" s="51"/>
      <c r="S811" s="51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  <c r="JW811" s="10"/>
      <c r="JX811" s="10"/>
      <c r="JY811" s="10"/>
      <c r="JZ811" s="10"/>
      <c r="KA811" s="10"/>
      <c r="KB811" s="10"/>
      <c r="KC811" s="10"/>
      <c r="KD811" s="10"/>
      <c r="KE811" s="10"/>
      <c r="KF811" s="10"/>
    </row>
    <row r="812" spans="1:292">
      <c r="A812" s="10"/>
      <c r="B812" s="10"/>
      <c r="C812" s="10"/>
      <c r="D812" s="10"/>
      <c r="E812" s="10"/>
      <c r="F812" s="10"/>
      <c r="G812" s="10"/>
      <c r="H812" s="10"/>
      <c r="I812" s="51"/>
      <c r="J812" s="52"/>
      <c r="K812" s="10"/>
      <c r="L812" s="52"/>
      <c r="M812" s="10"/>
      <c r="N812" s="53"/>
      <c r="O812" s="10"/>
      <c r="P812" s="10"/>
      <c r="Q812" s="51"/>
      <c r="R812" s="51"/>
      <c r="S812" s="51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  <c r="JW812" s="10"/>
      <c r="JX812" s="10"/>
      <c r="JY812" s="10"/>
      <c r="JZ812" s="10"/>
      <c r="KA812" s="10"/>
      <c r="KB812" s="10"/>
      <c r="KC812" s="10"/>
      <c r="KD812" s="10"/>
      <c r="KE812" s="10"/>
      <c r="KF812" s="10"/>
    </row>
    <row r="813" spans="1:292">
      <c r="A813" s="10"/>
      <c r="B813" s="10"/>
      <c r="C813" s="10"/>
      <c r="D813" s="10"/>
      <c r="E813" s="10"/>
      <c r="F813" s="10"/>
      <c r="G813" s="10"/>
      <c r="H813" s="10"/>
      <c r="I813" s="51"/>
      <c r="J813" s="52"/>
      <c r="K813" s="10"/>
      <c r="L813" s="52"/>
      <c r="M813" s="10"/>
      <c r="N813" s="53"/>
      <c r="O813" s="10"/>
      <c r="P813" s="10"/>
      <c r="Q813" s="51"/>
      <c r="R813" s="51"/>
      <c r="S813" s="51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  <c r="JW813" s="10"/>
      <c r="JX813" s="10"/>
      <c r="JY813" s="10"/>
      <c r="JZ813" s="10"/>
      <c r="KA813" s="10"/>
      <c r="KB813" s="10"/>
      <c r="KC813" s="10"/>
      <c r="KD813" s="10"/>
      <c r="KE813" s="10"/>
      <c r="KF813" s="10"/>
    </row>
    <row r="814" spans="1:292">
      <c r="A814" s="10"/>
      <c r="B814" s="10"/>
      <c r="C814" s="10"/>
      <c r="D814" s="10"/>
      <c r="E814" s="10"/>
      <c r="F814" s="10"/>
      <c r="G814" s="10"/>
      <c r="H814" s="10"/>
      <c r="I814" s="51"/>
      <c r="J814" s="52"/>
      <c r="K814" s="10"/>
      <c r="L814" s="52"/>
      <c r="M814" s="10"/>
      <c r="N814" s="53"/>
      <c r="O814" s="10"/>
      <c r="P814" s="10"/>
      <c r="Q814" s="51"/>
      <c r="R814" s="51"/>
      <c r="S814" s="51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  <c r="JW814" s="10"/>
      <c r="JX814" s="10"/>
      <c r="JY814" s="10"/>
      <c r="JZ814" s="10"/>
      <c r="KA814" s="10"/>
      <c r="KB814" s="10"/>
      <c r="KC814" s="10"/>
      <c r="KD814" s="10"/>
      <c r="KE814" s="10"/>
      <c r="KF814" s="10"/>
    </row>
    <row r="815" spans="1:292">
      <c r="A815" s="10"/>
      <c r="B815" s="10"/>
      <c r="C815" s="10"/>
      <c r="D815" s="10"/>
      <c r="E815" s="10"/>
      <c r="F815" s="10"/>
      <c r="G815" s="10"/>
      <c r="H815" s="10"/>
      <c r="I815" s="51"/>
      <c r="J815" s="52"/>
      <c r="K815" s="10"/>
      <c r="L815" s="52"/>
      <c r="M815" s="10"/>
      <c r="N815" s="53"/>
      <c r="O815" s="10"/>
      <c r="P815" s="10"/>
      <c r="Q815" s="51"/>
      <c r="R815" s="51"/>
      <c r="S815" s="51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  <c r="JW815" s="10"/>
      <c r="JX815" s="10"/>
      <c r="JY815" s="10"/>
      <c r="JZ815" s="10"/>
      <c r="KA815" s="10"/>
      <c r="KB815" s="10"/>
      <c r="KC815" s="10"/>
      <c r="KD815" s="10"/>
      <c r="KE815" s="10"/>
      <c r="KF815" s="10"/>
    </row>
    <row r="816" spans="1:292">
      <c r="A816" s="10"/>
      <c r="B816" s="10"/>
      <c r="C816" s="10"/>
      <c r="D816" s="10"/>
      <c r="E816" s="10"/>
      <c r="F816" s="10"/>
      <c r="G816" s="10"/>
      <c r="H816" s="10"/>
      <c r="I816" s="51"/>
      <c r="J816" s="52"/>
      <c r="K816" s="10"/>
      <c r="L816" s="52"/>
      <c r="M816" s="10"/>
      <c r="N816" s="53"/>
      <c r="O816" s="10"/>
      <c r="P816" s="10"/>
      <c r="Q816" s="51"/>
      <c r="R816" s="51"/>
      <c r="S816" s="51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  <c r="JW816" s="10"/>
      <c r="JX816" s="10"/>
      <c r="JY816" s="10"/>
      <c r="JZ816" s="10"/>
      <c r="KA816" s="10"/>
      <c r="KB816" s="10"/>
      <c r="KC816" s="10"/>
      <c r="KD816" s="10"/>
      <c r="KE816" s="10"/>
      <c r="KF816" s="10"/>
    </row>
    <row r="817" spans="1:292">
      <c r="A817" s="10"/>
      <c r="B817" s="10"/>
      <c r="C817" s="10"/>
      <c r="D817" s="10"/>
      <c r="E817" s="10"/>
      <c r="F817" s="10"/>
      <c r="G817" s="10"/>
      <c r="H817" s="10"/>
      <c r="I817" s="51"/>
      <c r="J817" s="52"/>
      <c r="K817" s="10"/>
      <c r="L817" s="52"/>
      <c r="M817" s="10"/>
      <c r="N817" s="53"/>
      <c r="O817" s="10"/>
      <c r="P817" s="10"/>
      <c r="Q817" s="51"/>
      <c r="R817" s="51"/>
      <c r="S817" s="51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  <c r="JW817" s="10"/>
      <c r="JX817" s="10"/>
      <c r="JY817" s="10"/>
      <c r="JZ817" s="10"/>
      <c r="KA817" s="10"/>
      <c r="KB817" s="10"/>
      <c r="KC817" s="10"/>
      <c r="KD817" s="10"/>
      <c r="KE817" s="10"/>
      <c r="KF817" s="10"/>
    </row>
    <row r="818" spans="1:292">
      <c r="A818" s="10"/>
      <c r="B818" s="10"/>
      <c r="C818" s="10"/>
      <c r="D818" s="10"/>
      <c r="E818" s="10"/>
      <c r="F818" s="10"/>
      <c r="G818" s="10"/>
      <c r="H818" s="10"/>
      <c r="I818" s="51"/>
      <c r="J818" s="52"/>
      <c r="K818" s="10"/>
      <c r="L818" s="52"/>
      <c r="M818" s="10"/>
      <c r="N818" s="53"/>
      <c r="O818" s="10"/>
      <c r="P818" s="10"/>
      <c r="Q818" s="51"/>
      <c r="R818" s="51"/>
      <c r="S818" s="51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  <c r="JW818" s="10"/>
      <c r="JX818" s="10"/>
      <c r="JY818" s="10"/>
      <c r="JZ818" s="10"/>
      <c r="KA818" s="10"/>
      <c r="KB818" s="10"/>
      <c r="KC818" s="10"/>
      <c r="KD818" s="10"/>
      <c r="KE818" s="10"/>
      <c r="KF818" s="10"/>
    </row>
    <row r="819" spans="1:292">
      <c r="A819" s="10"/>
      <c r="B819" s="10"/>
      <c r="C819" s="10"/>
      <c r="D819" s="10"/>
      <c r="E819" s="10"/>
      <c r="F819" s="10"/>
      <c r="G819" s="10"/>
      <c r="H819" s="10"/>
      <c r="I819" s="51"/>
      <c r="J819" s="52"/>
      <c r="K819" s="10"/>
      <c r="L819" s="52"/>
      <c r="M819" s="10"/>
      <c r="N819" s="53"/>
      <c r="O819" s="10"/>
      <c r="P819" s="10"/>
      <c r="Q819" s="51"/>
      <c r="R819" s="51"/>
      <c r="S819" s="51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  <c r="JW819" s="10"/>
      <c r="JX819" s="10"/>
      <c r="JY819" s="10"/>
      <c r="JZ819" s="10"/>
      <c r="KA819" s="10"/>
      <c r="KB819" s="10"/>
      <c r="KC819" s="10"/>
      <c r="KD819" s="10"/>
      <c r="KE819" s="10"/>
      <c r="KF819" s="10"/>
    </row>
    <row r="820" spans="1:292">
      <c r="A820" s="10"/>
      <c r="B820" s="10"/>
      <c r="C820" s="10"/>
      <c r="D820" s="10"/>
      <c r="E820" s="10"/>
      <c r="F820" s="10"/>
      <c r="G820" s="10"/>
      <c r="H820" s="10"/>
      <c r="I820" s="51"/>
      <c r="J820" s="52"/>
      <c r="K820" s="10"/>
      <c r="L820" s="52"/>
      <c r="M820" s="10"/>
      <c r="N820" s="53"/>
      <c r="O820" s="10"/>
      <c r="P820" s="10"/>
      <c r="Q820" s="51"/>
      <c r="R820" s="51"/>
      <c r="S820" s="51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  <c r="JW820" s="10"/>
      <c r="JX820" s="10"/>
      <c r="JY820" s="10"/>
      <c r="JZ820" s="10"/>
      <c r="KA820" s="10"/>
      <c r="KB820" s="10"/>
      <c r="KC820" s="10"/>
      <c r="KD820" s="10"/>
      <c r="KE820" s="10"/>
      <c r="KF820" s="10"/>
    </row>
    <row r="821" spans="1:292">
      <c r="A821" s="10"/>
      <c r="B821" s="10"/>
      <c r="C821" s="10"/>
      <c r="D821" s="10"/>
      <c r="E821" s="10"/>
      <c r="F821" s="10"/>
      <c r="G821" s="10"/>
      <c r="H821" s="10"/>
      <c r="I821" s="51"/>
      <c r="J821" s="52"/>
      <c r="K821" s="10"/>
      <c r="L821" s="52"/>
      <c r="M821" s="10"/>
      <c r="N821" s="53"/>
      <c r="O821" s="10"/>
      <c r="P821" s="10"/>
      <c r="Q821" s="51"/>
      <c r="R821" s="51"/>
      <c r="S821" s="51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  <c r="JW821" s="10"/>
      <c r="JX821" s="10"/>
      <c r="JY821" s="10"/>
      <c r="JZ821" s="10"/>
      <c r="KA821" s="10"/>
      <c r="KB821" s="10"/>
      <c r="KC821" s="10"/>
      <c r="KD821" s="10"/>
      <c r="KE821" s="10"/>
      <c r="KF821" s="10"/>
    </row>
    <row r="822" spans="1:292">
      <c r="A822" s="10"/>
      <c r="B822" s="10"/>
      <c r="C822" s="10"/>
      <c r="D822" s="10"/>
      <c r="E822" s="10"/>
      <c r="F822" s="10"/>
      <c r="G822" s="10"/>
      <c r="H822" s="10"/>
      <c r="I822" s="51"/>
      <c r="J822" s="52"/>
      <c r="K822" s="10"/>
      <c r="L822" s="52"/>
      <c r="M822" s="10"/>
      <c r="N822" s="53"/>
      <c r="O822" s="10"/>
      <c r="P822" s="10"/>
      <c r="Q822" s="51"/>
      <c r="R822" s="51"/>
      <c r="S822" s="51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  <c r="JW822" s="10"/>
      <c r="JX822" s="10"/>
      <c r="JY822" s="10"/>
      <c r="JZ822" s="10"/>
      <c r="KA822" s="10"/>
      <c r="KB822" s="10"/>
      <c r="KC822" s="10"/>
      <c r="KD822" s="10"/>
      <c r="KE822" s="10"/>
      <c r="KF822" s="10"/>
    </row>
    <row r="823" spans="1:292">
      <c r="A823" s="10"/>
      <c r="B823" s="10"/>
      <c r="C823" s="10"/>
      <c r="D823" s="10"/>
      <c r="E823" s="10"/>
      <c r="F823" s="10"/>
      <c r="G823" s="10"/>
      <c r="H823" s="10"/>
      <c r="I823" s="51"/>
      <c r="J823" s="52"/>
      <c r="K823" s="10"/>
      <c r="L823" s="52"/>
      <c r="M823" s="10"/>
      <c r="N823" s="53"/>
      <c r="O823" s="10"/>
      <c r="P823" s="10"/>
      <c r="Q823" s="51"/>
      <c r="R823" s="51"/>
      <c r="S823" s="51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  <c r="JW823" s="10"/>
      <c r="JX823" s="10"/>
      <c r="JY823" s="10"/>
      <c r="JZ823" s="10"/>
      <c r="KA823" s="10"/>
      <c r="KB823" s="10"/>
      <c r="KC823" s="10"/>
      <c r="KD823" s="10"/>
      <c r="KE823" s="10"/>
      <c r="KF823" s="10"/>
    </row>
    <row r="824" spans="1:292">
      <c r="A824" s="10"/>
      <c r="B824" s="10"/>
      <c r="C824" s="10"/>
      <c r="D824" s="10"/>
      <c r="E824" s="10"/>
      <c r="F824" s="10"/>
      <c r="G824" s="10"/>
      <c r="H824" s="10"/>
      <c r="I824" s="51"/>
      <c r="J824" s="52"/>
      <c r="K824" s="10"/>
      <c r="L824" s="52"/>
      <c r="M824" s="10"/>
      <c r="N824" s="53"/>
      <c r="O824" s="10"/>
      <c r="P824" s="10"/>
      <c r="Q824" s="51"/>
      <c r="R824" s="51"/>
      <c r="S824" s="51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  <c r="JW824" s="10"/>
      <c r="JX824" s="10"/>
      <c r="JY824" s="10"/>
      <c r="JZ824" s="10"/>
      <c r="KA824" s="10"/>
      <c r="KB824" s="10"/>
      <c r="KC824" s="10"/>
      <c r="KD824" s="10"/>
      <c r="KE824" s="10"/>
      <c r="KF824" s="10"/>
    </row>
    <row r="825" spans="1:292">
      <c r="A825" s="10"/>
      <c r="B825" s="10"/>
      <c r="C825" s="10"/>
      <c r="D825" s="10"/>
      <c r="E825" s="10"/>
      <c r="F825" s="10"/>
      <c r="G825" s="10"/>
      <c r="H825" s="10"/>
      <c r="I825" s="51"/>
      <c r="J825" s="52"/>
      <c r="K825" s="10"/>
      <c r="L825" s="52"/>
      <c r="M825" s="10"/>
      <c r="N825" s="53"/>
      <c r="O825" s="10"/>
      <c r="P825" s="10"/>
      <c r="Q825" s="51"/>
      <c r="R825" s="51"/>
      <c r="S825" s="51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  <c r="JW825" s="10"/>
      <c r="JX825" s="10"/>
      <c r="JY825" s="10"/>
      <c r="JZ825" s="10"/>
      <c r="KA825" s="10"/>
      <c r="KB825" s="10"/>
      <c r="KC825" s="10"/>
      <c r="KD825" s="10"/>
      <c r="KE825" s="10"/>
      <c r="KF825" s="10"/>
    </row>
    <row r="826" spans="1:292">
      <c r="A826" s="10"/>
      <c r="B826" s="10"/>
      <c r="C826" s="10"/>
      <c r="D826" s="10"/>
      <c r="E826" s="10"/>
      <c r="F826" s="10"/>
      <c r="G826" s="10"/>
      <c r="H826" s="10"/>
      <c r="I826" s="51"/>
      <c r="J826" s="52"/>
      <c r="K826" s="10"/>
      <c r="L826" s="52"/>
      <c r="M826" s="10"/>
      <c r="N826" s="53"/>
      <c r="O826" s="10"/>
      <c r="P826" s="10"/>
      <c r="Q826" s="51"/>
      <c r="R826" s="51"/>
      <c r="S826" s="51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  <c r="JW826" s="10"/>
      <c r="JX826" s="10"/>
      <c r="JY826" s="10"/>
      <c r="JZ826" s="10"/>
      <c r="KA826" s="10"/>
      <c r="KB826" s="10"/>
      <c r="KC826" s="10"/>
      <c r="KD826" s="10"/>
      <c r="KE826" s="10"/>
      <c r="KF826" s="10"/>
    </row>
    <row r="827" spans="1:292">
      <c r="A827" s="10"/>
      <c r="B827" s="10"/>
      <c r="C827" s="10"/>
      <c r="D827" s="10"/>
      <c r="E827" s="10"/>
      <c r="F827" s="10"/>
      <c r="G827" s="10"/>
      <c r="H827" s="10"/>
      <c r="I827" s="51"/>
      <c r="J827" s="52"/>
      <c r="K827" s="10"/>
      <c r="L827" s="52"/>
      <c r="M827" s="10"/>
      <c r="N827" s="53"/>
      <c r="O827" s="10"/>
      <c r="P827" s="10"/>
      <c r="Q827" s="51"/>
      <c r="R827" s="51"/>
      <c r="S827" s="51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  <c r="JW827" s="10"/>
      <c r="JX827" s="10"/>
      <c r="JY827" s="10"/>
      <c r="JZ827" s="10"/>
      <c r="KA827" s="10"/>
      <c r="KB827" s="10"/>
      <c r="KC827" s="10"/>
      <c r="KD827" s="10"/>
      <c r="KE827" s="10"/>
      <c r="KF827" s="10"/>
    </row>
    <row r="828" spans="1:292">
      <c r="A828" s="10"/>
      <c r="B828" s="10"/>
      <c r="C828" s="10"/>
      <c r="D828" s="10"/>
      <c r="E828" s="10"/>
      <c r="F828" s="10"/>
      <c r="G828" s="10"/>
      <c r="H828" s="10"/>
      <c r="I828" s="51"/>
      <c r="J828" s="52"/>
      <c r="K828" s="10"/>
      <c r="L828" s="52"/>
      <c r="M828" s="10"/>
      <c r="N828" s="53"/>
      <c r="O828" s="10"/>
      <c r="P828" s="10"/>
      <c r="Q828" s="51"/>
      <c r="R828" s="51"/>
      <c r="S828" s="51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  <c r="JW828" s="10"/>
      <c r="JX828" s="10"/>
      <c r="JY828" s="10"/>
      <c r="JZ828" s="10"/>
      <c r="KA828" s="10"/>
      <c r="KB828" s="10"/>
      <c r="KC828" s="10"/>
      <c r="KD828" s="10"/>
      <c r="KE828" s="10"/>
      <c r="KF828" s="10"/>
    </row>
    <row r="829" spans="1:292">
      <c r="A829" s="10"/>
      <c r="B829" s="10"/>
      <c r="C829" s="10"/>
      <c r="D829" s="10"/>
      <c r="E829" s="10"/>
      <c r="F829" s="10"/>
      <c r="G829" s="10"/>
      <c r="H829" s="10"/>
      <c r="I829" s="51"/>
      <c r="J829" s="52"/>
      <c r="K829" s="10"/>
      <c r="L829" s="52"/>
      <c r="M829" s="10"/>
      <c r="N829" s="53"/>
      <c r="O829" s="10"/>
      <c r="P829" s="10"/>
      <c r="Q829" s="51"/>
      <c r="R829" s="51"/>
      <c r="S829" s="51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  <c r="JW829" s="10"/>
      <c r="JX829" s="10"/>
      <c r="JY829" s="10"/>
      <c r="JZ829" s="10"/>
      <c r="KA829" s="10"/>
      <c r="KB829" s="10"/>
      <c r="KC829" s="10"/>
      <c r="KD829" s="10"/>
      <c r="KE829" s="10"/>
      <c r="KF829" s="10"/>
    </row>
    <row r="830" spans="1:292">
      <c r="A830" s="10"/>
      <c r="B830" s="10"/>
      <c r="C830" s="10"/>
      <c r="D830" s="10"/>
      <c r="E830" s="10"/>
      <c r="F830" s="10"/>
      <c r="G830" s="10"/>
      <c r="H830" s="10"/>
      <c r="I830" s="51"/>
      <c r="J830" s="52"/>
      <c r="K830" s="10"/>
      <c r="L830" s="52"/>
      <c r="M830" s="10"/>
      <c r="N830" s="53"/>
      <c r="O830" s="10"/>
      <c r="P830" s="10"/>
      <c r="Q830" s="51"/>
      <c r="R830" s="51"/>
      <c r="S830" s="51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  <c r="JW830" s="10"/>
      <c r="JX830" s="10"/>
      <c r="JY830" s="10"/>
      <c r="JZ830" s="10"/>
      <c r="KA830" s="10"/>
      <c r="KB830" s="10"/>
      <c r="KC830" s="10"/>
      <c r="KD830" s="10"/>
      <c r="KE830" s="10"/>
      <c r="KF830" s="10"/>
    </row>
    <row r="831" spans="1:292">
      <c r="A831" s="10"/>
      <c r="B831" s="10"/>
      <c r="C831" s="10"/>
      <c r="D831" s="10"/>
      <c r="E831" s="10"/>
      <c r="F831" s="10"/>
      <c r="G831" s="10"/>
      <c r="H831" s="10"/>
      <c r="I831" s="51"/>
      <c r="J831" s="52"/>
      <c r="K831" s="10"/>
      <c r="L831" s="52"/>
      <c r="M831" s="10"/>
      <c r="N831" s="53"/>
      <c r="O831" s="10"/>
      <c r="P831" s="10"/>
      <c r="Q831" s="51"/>
      <c r="R831" s="51"/>
      <c r="S831" s="51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  <c r="JW831" s="10"/>
      <c r="JX831" s="10"/>
      <c r="JY831" s="10"/>
      <c r="JZ831" s="10"/>
      <c r="KA831" s="10"/>
      <c r="KB831" s="10"/>
      <c r="KC831" s="10"/>
      <c r="KD831" s="10"/>
      <c r="KE831" s="10"/>
      <c r="KF831" s="10"/>
    </row>
    <row r="832" spans="1:292">
      <c r="A832" s="10"/>
      <c r="B832" s="10"/>
      <c r="C832" s="10"/>
      <c r="D832" s="10"/>
      <c r="E832" s="10"/>
      <c r="F832" s="10"/>
      <c r="G832" s="10"/>
      <c r="H832" s="10"/>
      <c r="I832" s="51"/>
      <c r="J832" s="52"/>
      <c r="K832" s="10"/>
      <c r="L832" s="52"/>
      <c r="M832" s="10"/>
      <c r="N832" s="53"/>
      <c r="O832" s="10"/>
      <c r="P832" s="10"/>
      <c r="Q832" s="51"/>
      <c r="R832" s="51"/>
      <c r="S832" s="51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  <c r="JW832" s="10"/>
      <c r="JX832" s="10"/>
      <c r="JY832" s="10"/>
      <c r="JZ832" s="10"/>
      <c r="KA832" s="10"/>
      <c r="KB832" s="10"/>
      <c r="KC832" s="10"/>
      <c r="KD832" s="10"/>
      <c r="KE832" s="10"/>
      <c r="KF832" s="10"/>
    </row>
    <row r="833" spans="1:292">
      <c r="A833" s="10"/>
      <c r="B833" s="10"/>
      <c r="C833" s="10"/>
      <c r="D833" s="10"/>
      <c r="E833" s="10"/>
      <c r="F833" s="10"/>
      <c r="G833" s="10"/>
      <c r="H833" s="10"/>
      <c r="I833" s="51"/>
      <c r="J833" s="52"/>
      <c r="K833" s="10"/>
      <c r="L833" s="52"/>
      <c r="M833" s="10"/>
      <c r="N833" s="53"/>
      <c r="O833" s="10"/>
      <c r="P833" s="10"/>
      <c r="Q833" s="51"/>
      <c r="R833" s="51"/>
      <c r="S833" s="51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  <c r="JW833" s="10"/>
      <c r="JX833" s="10"/>
      <c r="JY833" s="10"/>
      <c r="JZ833" s="10"/>
      <c r="KA833" s="10"/>
      <c r="KB833" s="10"/>
      <c r="KC833" s="10"/>
      <c r="KD833" s="10"/>
      <c r="KE833" s="10"/>
      <c r="KF833" s="10"/>
    </row>
    <row r="834" spans="1:292">
      <c r="A834" s="10"/>
      <c r="B834" s="10"/>
      <c r="C834" s="10"/>
      <c r="D834" s="10"/>
      <c r="E834" s="10"/>
      <c r="F834" s="10"/>
      <c r="G834" s="10"/>
      <c r="H834" s="10"/>
      <c r="I834" s="51"/>
      <c r="J834" s="52"/>
      <c r="K834" s="10"/>
      <c r="L834" s="52"/>
      <c r="M834" s="10"/>
      <c r="N834" s="53"/>
      <c r="O834" s="10"/>
      <c r="P834" s="10"/>
      <c r="Q834" s="51"/>
      <c r="R834" s="51"/>
      <c r="S834" s="51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  <c r="JW834" s="10"/>
      <c r="JX834" s="10"/>
      <c r="JY834" s="10"/>
      <c r="JZ834" s="10"/>
      <c r="KA834" s="10"/>
      <c r="KB834" s="10"/>
      <c r="KC834" s="10"/>
      <c r="KD834" s="10"/>
      <c r="KE834" s="10"/>
      <c r="KF834" s="10"/>
    </row>
    <row r="835" spans="1:292">
      <c r="A835" s="10"/>
      <c r="B835" s="10"/>
      <c r="C835" s="10"/>
      <c r="D835" s="10"/>
      <c r="E835" s="10"/>
      <c r="F835" s="10"/>
      <c r="G835" s="10"/>
      <c r="H835" s="10"/>
      <c r="I835" s="51"/>
      <c r="J835" s="52"/>
      <c r="K835" s="10"/>
      <c r="L835" s="52"/>
      <c r="M835" s="10"/>
      <c r="N835" s="53"/>
      <c r="O835" s="10"/>
      <c r="P835" s="10"/>
      <c r="Q835" s="51"/>
      <c r="R835" s="51"/>
      <c r="S835" s="51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  <c r="JW835" s="10"/>
      <c r="JX835" s="10"/>
      <c r="JY835" s="10"/>
      <c r="JZ835" s="10"/>
      <c r="KA835" s="10"/>
      <c r="KB835" s="10"/>
      <c r="KC835" s="10"/>
      <c r="KD835" s="10"/>
      <c r="KE835" s="10"/>
      <c r="KF835" s="10"/>
    </row>
    <row r="836" spans="1:292">
      <c r="A836" s="10"/>
      <c r="B836" s="10"/>
      <c r="C836" s="10"/>
      <c r="D836" s="10"/>
      <c r="E836" s="10"/>
      <c r="F836" s="10"/>
      <c r="G836" s="10"/>
      <c r="H836" s="10"/>
      <c r="I836" s="51"/>
      <c r="J836" s="52"/>
      <c r="K836" s="10"/>
      <c r="L836" s="52"/>
      <c r="M836" s="10"/>
      <c r="N836" s="53"/>
      <c r="O836" s="10"/>
      <c r="P836" s="10"/>
      <c r="Q836" s="51"/>
      <c r="R836" s="51"/>
      <c r="S836" s="51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  <c r="JW836" s="10"/>
      <c r="JX836" s="10"/>
      <c r="JY836" s="10"/>
      <c r="JZ836" s="10"/>
      <c r="KA836" s="10"/>
      <c r="KB836" s="10"/>
      <c r="KC836" s="10"/>
      <c r="KD836" s="10"/>
      <c r="KE836" s="10"/>
      <c r="KF836" s="10"/>
    </row>
    <row r="837" spans="1:292">
      <c r="A837" s="10"/>
      <c r="B837" s="10"/>
      <c r="C837" s="10"/>
      <c r="D837" s="10"/>
      <c r="E837" s="10"/>
      <c r="F837" s="10"/>
      <c r="G837" s="10"/>
      <c r="H837" s="10"/>
      <c r="I837" s="51"/>
      <c r="J837" s="52"/>
      <c r="K837" s="10"/>
      <c r="L837" s="52"/>
      <c r="M837" s="10"/>
      <c r="N837" s="53"/>
      <c r="O837" s="10"/>
      <c r="P837" s="10"/>
      <c r="Q837" s="51"/>
      <c r="R837" s="51"/>
      <c r="S837" s="51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  <c r="JW837" s="10"/>
      <c r="JX837" s="10"/>
      <c r="JY837" s="10"/>
      <c r="JZ837" s="10"/>
      <c r="KA837" s="10"/>
      <c r="KB837" s="10"/>
      <c r="KC837" s="10"/>
      <c r="KD837" s="10"/>
      <c r="KE837" s="10"/>
      <c r="KF837" s="10"/>
    </row>
    <row r="838" spans="1:292">
      <c r="A838" s="10"/>
      <c r="B838" s="10"/>
      <c r="C838" s="10"/>
      <c r="D838" s="10"/>
      <c r="E838" s="10"/>
      <c r="F838" s="10"/>
      <c r="G838" s="10"/>
      <c r="H838" s="10"/>
      <c r="I838" s="51"/>
      <c r="J838" s="52"/>
      <c r="K838" s="10"/>
      <c r="L838" s="52"/>
      <c r="M838" s="10"/>
      <c r="N838" s="53"/>
      <c r="O838" s="10"/>
      <c r="P838" s="10"/>
      <c r="Q838" s="51"/>
      <c r="R838" s="51"/>
      <c r="S838" s="51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  <c r="JW838" s="10"/>
      <c r="JX838" s="10"/>
      <c r="JY838" s="10"/>
      <c r="JZ838" s="10"/>
      <c r="KA838" s="10"/>
      <c r="KB838" s="10"/>
      <c r="KC838" s="10"/>
      <c r="KD838" s="10"/>
      <c r="KE838" s="10"/>
      <c r="KF838" s="10"/>
    </row>
    <row r="839" spans="1:292">
      <c r="A839" s="10"/>
      <c r="B839" s="10"/>
      <c r="C839" s="10"/>
      <c r="D839" s="10"/>
      <c r="E839" s="10"/>
      <c r="F839" s="10"/>
      <c r="G839" s="10"/>
      <c r="H839" s="10"/>
      <c r="I839" s="51"/>
      <c r="J839" s="52"/>
      <c r="K839" s="10"/>
      <c r="L839" s="52"/>
      <c r="M839" s="10"/>
      <c r="N839" s="53"/>
      <c r="O839" s="10"/>
      <c r="P839" s="10"/>
      <c r="Q839" s="51"/>
      <c r="R839" s="51"/>
      <c r="S839" s="51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  <c r="JW839" s="10"/>
      <c r="JX839" s="10"/>
      <c r="JY839" s="10"/>
      <c r="JZ839" s="10"/>
      <c r="KA839" s="10"/>
      <c r="KB839" s="10"/>
      <c r="KC839" s="10"/>
      <c r="KD839" s="10"/>
      <c r="KE839" s="10"/>
      <c r="KF839" s="10"/>
    </row>
    <row r="840" spans="1:292">
      <c r="A840" s="10"/>
      <c r="B840" s="10"/>
      <c r="C840" s="10"/>
      <c r="D840" s="10"/>
      <c r="E840" s="10"/>
      <c r="F840" s="10"/>
      <c r="G840" s="10"/>
      <c r="H840" s="10"/>
      <c r="I840" s="51"/>
      <c r="J840" s="52"/>
      <c r="K840" s="10"/>
      <c r="L840" s="52"/>
      <c r="M840" s="10"/>
      <c r="N840" s="53"/>
      <c r="O840" s="10"/>
      <c r="P840" s="10"/>
      <c r="Q840" s="51"/>
      <c r="R840" s="51"/>
      <c r="S840" s="51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  <c r="JW840" s="10"/>
      <c r="JX840" s="10"/>
      <c r="JY840" s="10"/>
      <c r="JZ840" s="10"/>
      <c r="KA840" s="10"/>
      <c r="KB840" s="10"/>
      <c r="KC840" s="10"/>
      <c r="KD840" s="10"/>
      <c r="KE840" s="10"/>
      <c r="KF840" s="10"/>
    </row>
    <row r="841" spans="1:292">
      <c r="A841" s="10"/>
      <c r="B841" s="10"/>
      <c r="C841" s="10"/>
      <c r="D841" s="10"/>
      <c r="E841" s="10"/>
      <c r="F841" s="10"/>
      <c r="G841" s="10"/>
      <c r="H841" s="10"/>
      <c r="I841" s="51"/>
      <c r="J841" s="52"/>
      <c r="K841" s="10"/>
      <c r="L841" s="52"/>
      <c r="M841" s="10"/>
      <c r="N841" s="53"/>
      <c r="O841" s="10"/>
      <c r="P841" s="10"/>
      <c r="Q841" s="51"/>
      <c r="R841" s="51"/>
      <c r="S841" s="51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  <c r="JW841" s="10"/>
      <c r="JX841" s="10"/>
      <c r="JY841" s="10"/>
      <c r="JZ841" s="10"/>
      <c r="KA841" s="10"/>
      <c r="KB841" s="10"/>
      <c r="KC841" s="10"/>
      <c r="KD841" s="10"/>
      <c r="KE841" s="10"/>
      <c r="KF841" s="10"/>
    </row>
    <row r="842" spans="1:292">
      <c r="A842" s="10"/>
      <c r="B842" s="10"/>
      <c r="C842" s="10"/>
      <c r="D842" s="10"/>
      <c r="E842" s="10"/>
      <c r="F842" s="10"/>
      <c r="G842" s="10"/>
      <c r="H842" s="10"/>
      <c r="I842" s="51"/>
      <c r="J842" s="52"/>
      <c r="K842" s="10"/>
      <c r="L842" s="52"/>
      <c r="M842" s="10"/>
      <c r="N842" s="53"/>
      <c r="O842" s="10"/>
      <c r="P842" s="10"/>
      <c r="Q842" s="51"/>
      <c r="R842" s="51"/>
      <c r="S842" s="51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  <c r="JW842" s="10"/>
      <c r="JX842" s="10"/>
      <c r="JY842" s="10"/>
      <c r="JZ842" s="10"/>
      <c r="KA842" s="10"/>
      <c r="KB842" s="10"/>
      <c r="KC842" s="10"/>
      <c r="KD842" s="10"/>
      <c r="KE842" s="10"/>
      <c r="KF842" s="10"/>
    </row>
    <row r="843" spans="1:292">
      <c r="A843" s="10"/>
      <c r="B843" s="10"/>
      <c r="C843" s="10"/>
      <c r="D843" s="10"/>
      <c r="E843" s="10"/>
      <c r="F843" s="10"/>
      <c r="G843" s="10"/>
      <c r="H843" s="10"/>
      <c r="I843" s="51"/>
      <c r="J843" s="52"/>
      <c r="K843" s="10"/>
      <c r="L843" s="52"/>
      <c r="M843" s="10"/>
      <c r="N843" s="53"/>
      <c r="O843" s="10"/>
      <c r="P843" s="10"/>
      <c r="Q843" s="51"/>
      <c r="R843" s="51"/>
      <c r="S843" s="51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  <c r="JW843" s="10"/>
      <c r="JX843" s="10"/>
      <c r="JY843" s="10"/>
      <c r="JZ843" s="10"/>
      <c r="KA843" s="10"/>
      <c r="KB843" s="10"/>
      <c r="KC843" s="10"/>
      <c r="KD843" s="10"/>
      <c r="KE843" s="10"/>
      <c r="KF843" s="10"/>
    </row>
    <row r="844" spans="1:292">
      <c r="A844" s="10"/>
      <c r="B844" s="10"/>
      <c r="C844" s="10"/>
      <c r="D844" s="10"/>
      <c r="E844" s="10"/>
      <c r="F844" s="10"/>
      <c r="G844" s="10"/>
      <c r="H844" s="10"/>
      <c r="I844" s="51"/>
      <c r="J844" s="52"/>
      <c r="K844" s="10"/>
      <c r="L844" s="52"/>
      <c r="M844" s="10"/>
      <c r="N844" s="53"/>
      <c r="O844" s="10"/>
      <c r="P844" s="10"/>
      <c r="Q844" s="51"/>
      <c r="R844" s="51"/>
      <c r="S844" s="51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  <c r="JW844" s="10"/>
      <c r="JX844" s="10"/>
      <c r="JY844" s="10"/>
      <c r="JZ844" s="10"/>
      <c r="KA844" s="10"/>
      <c r="KB844" s="10"/>
      <c r="KC844" s="10"/>
      <c r="KD844" s="10"/>
      <c r="KE844" s="10"/>
      <c r="KF844" s="10"/>
    </row>
    <row r="845" spans="1:292">
      <c r="A845" s="10"/>
      <c r="B845" s="10"/>
      <c r="C845" s="10"/>
      <c r="D845" s="10"/>
      <c r="E845" s="10"/>
      <c r="F845" s="10"/>
      <c r="G845" s="10"/>
      <c r="H845" s="10"/>
      <c r="I845" s="51"/>
      <c r="J845" s="52"/>
      <c r="K845" s="10"/>
      <c r="L845" s="52"/>
      <c r="M845" s="10"/>
      <c r="N845" s="53"/>
      <c r="O845" s="10"/>
      <c r="P845" s="10"/>
      <c r="Q845" s="51"/>
      <c r="R845" s="51"/>
      <c r="S845" s="51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  <c r="JW845" s="10"/>
      <c r="JX845" s="10"/>
      <c r="JY845" s="10"/>
      <c r="JZ845" s="10"/>
      <c r="KA845" s="10"/>
      <c r="KB845" s="10"/>
      <c r="KC845" s="10"/>
      <c r="KD845" s="10"/>
      <c r="KE845" s="10"/>
      <c r="KF845" s="10"/>
    </row>
    <row r="846" spans="1:292">
      <c r="A846" s="10"/>
      <c r="B846" s="10"/>
      <c r="C846" s="10"/>
      <c r="D846" s="10"/>
      <c r="E846" s="10"/>
      <c r="F846" s="10"/>
      <c r="G846" s="10"/>
      <c r="H846" s="10"/>
      <c r="I846" s="51"/>
      <c r="J846" s="52"/>
      <c r="K846" s="10"/>
      <c r="L846" s="52"/>
      <c r="M846" s="10"/>
      <c r="N846" s="53"/>
      <c r="O846" s="10"/>
      <c r="P846" s="10"/>
      <c r="Q846" s="51"/>
      <c r="R846" s="51"/>
      <c r="S846" s="51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  <c r="JW846" s="10"/>
      <c r="JX846" s="10"/>
      <c r="JY846" s="10"/>
      <c r="JZ846" s="10"/>
      <c r="KA846" s="10"/>
      <c r="KB846" s="10"/>
      <c r="KC846" s="10"/>
      <c r="KD846" s="10"/>
      <c r="KE846" s="10"/>
      <c r="KF846" s="10"/>
    </row>
    <row r="847" spans="1:292">
      <c r="A847" s="10"/>
      <c r="B847" s="10"/>
      <c r="C847" s="10"/>
      <c r="D847" s="10"/>
      <c r="E847" s="10"/>
      <c r="F847" s="10"/>
      <c r="G847" s="10"/>
      <c r="H847" s="10"/>
      <c r="I847" s="51"/>
      <c r="J847" s="52"/>
      <c r="K847" s="10"/>
      <c r="L847" s="52"/>
      <c r="M847" s="10"/>
      <c r="N847" s="53"/>
      <c r="O847" s="10"/>
      <c r="P847" s="10"/>
      <c r="Q847" s="51"/>
      <c r="R847" s="51"/>
      <c r="S847" s="51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  <c r="JW847" s="10"/>
      <c r="JX847" s="10"/>
      <c r="JY847" s="10"/>
      <c r="JZ847" s="10"/>
      <c r="KA847" s="10"/>
      <c r="KB847" s="10"/>
      <c r="KC847" s="10"/>
      <c r="KD847" s="10"/>
      <c r="KE847" s="10"/>
      <c r="KF847" s="10"/>
    </row>
    <row r="848" spans="1:292">
      <c r="A848" s="10"/>
      <c r="B848" s="10"/>
      <c r="C848" s="10"/>
      <c r="D848" s="10"/>
      <c r="E848" s="10"/>
      <c r="F848" s="10"/>
      <c r="G848" s="10"/>
      <c r="H848" s="10"/>
      <c r="I848" s="51"/>
      <c r="J848" s="52"/>
      <c r="K848" s="10"/>
      <c r="L848" s="52"/>
      <c r="M848" s="10"/>
      <c r="N848" s="53"/>
      <c r="O848" s="10"/>
      <c r="P848" s="10"/>
      <c r="Q848" s="51"/>
      <c r="R848" s="51"/>
      <c r="S848" s="51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  <c r="JW848" s="10"/>
      <c r="JX848" s="10"/>
      <c r="JY848" s="10"/>
      <c r="JZ848" s="10"/>
      <c r="KA848" s="10"/>
      <c r="KB848" s="10"/>
      <c r="KC848" s="10"/>
      <c r="KD848" s="10"/>
      <c r="KE848" s="10"/>
      <c r="KF848" s="10"/>
    </row>
    <row r="849" spans="1:292">
      <c r="A849" s="10"/>
      <c r="B849" s="10"/>
      <c r="C849" s="10"/>
      <c r="D849" s="10"/>
      <c r="E849" s="10"/>
      <c r="F849" s="10"/>
      <c r="G849" s="10"/>
      <c r="H849" s="10"/>
      <c r="I849" s="51"/>
      <c r="J849" s="52"/>
      <c r="K849" s="10"/>
      <c r="L849" s="52"/>
      <c r="M849" s="10"/>
      <c r="N849" s="53"/>
      <c r="O849" s="10"/>
      <c r="P849" s="10"/>
      <c r="Q849" s="51"/>
      <c r="R849" s="51"/>
      <c r="S849" s="51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  <c r="JW849" s="10"/>
      <c r="JX849" s="10"/>
      <c r="JY849" s="10"/>
      <c r="JZ849" s="10"/>
      <c r="KA849" s="10"/>
      <c r="KB849" s="10"/>
      <c r="KC849" s="10"/>
      <c r="KD849" s="10"/>
      <c r="KE849" s="10"/>
      <c r="KF849" s="10"/>
    </row>
    <row r="850" spans="1:292">
      <c r="A850" s="10"/>
      <c r="B850" s="10"/>
      <c r="C850" s="10"/>
      <c r="D850" s="10"/>
      <c r="E850" s="10"/>
      <c r="F850" s="10"/>
      <c r="G850" s="10"/>
      <c r="H850" s="10"/>
      <c r="I850" s="51"/>
      <c r="J850" s="52"/>
      <c r="K850" s="10"/>
      <c r="L850" s="52"/>
      <c r="M850" s="10"/>
      <c r="N850" s="53"/>
      <c r="O850" s="10"/>
      <c r="P850" s="10"/>
      <c r="Q850" s="51"/>
      <c r="R850" s="51"/>
      <c r="S850" s="51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  <c r="JW850" s="10"/>
      <c r="JX850" s="10"/>
      <c r="JY850" s="10"/>
      <c r="JZ850" s="10"/>
      <c r="KA850" s="10"/>
      <c r="KB850" s="10"/>
      <c r="KC850" s="10"/>
      <c r="KD850" s="10"/>
      <c r="KE850" s="10"/>
      <c r="KF850" s="10"/>
    </row>
    <row r="851" spans="1:292">
      <c r="A851" s="10"/>
      <c r="B851" s="10"/>
      <c r="C851" s="10"/>
      <c r="D851" s="10"/>
      <c r="E851" s="10"/>
      <c r="F851" s="10"/>
      <c r="G851" s="10"/>
      <c r="H851" s="10"/>
      <c r="I851" s="51"/>
      <c r="J851" s="52"/>
      <c r="K851" s="10"/>
      <c r="L851" s="52"/>
      <c r="M851" s="10"/>
      <c r="N851" s="53"/>
      <c r="O851" s="10"/>
      <c r="P851" s="10"/>
      <c r="Q851" s="51"/>
      <c r="R851" s="51"/>
      <c r="S851" s="51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  <c r="JW851" s="10"/>
      <c r="JX851" s="10"/>
      <c r="JY851" s="10"/>
      <c r="JZ851" s="10"/>
      <c r="KA851" s="10"/>
      <c r="KB851" s="10"/>
      <c r="KC851" s="10"/>
      <c r="KD851" s="10"/>
      <c r="KE851" s="10"/>
      <c r="KF851" s="10"/>
    </row>
    <row r="852" spans="1:292">
      <c r="A852" s="10"/>
      <c r="B852" s="10"/>
      <c r="C852" s="10"/>
      <c r="D852" s="10"/>
      <c r="E852" s="10"/>
      <c r="F852" s="10"/>
      <c r="G852" s="10"/>
      <c r="H852" s="10"/>
      <c r="I852" s="51"/>
      <c r="J852" s="52"/>
      <c r="K852" s="10"/>
      <c r="L852" s="52"/>
      <c r="M852" s="10"/>
      <c r="N852" s="53"/>
      <c r="O852" s="10"/>
      <c r="P852" s="10"/>
      <c r="Q852" s="51"/>
      <c r="R852" s="51"/>
      <c r="S852" s="51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  <c r="JW852" s="10"/>
      <c r="JX852" s="10"/>
      <c r="JY852" s="10"/>
      <c r="JZ852" s="10"/>
      <c r="KA852" s="10"/>
      <c r="KB852" s="10"/>
      <c r="KC852" s="10"/>
      <c r="KD852" s="10"/>
      <c r="KE852" s="10"/>
      <c r="KF852" s="10"/>
    </row>
    <row r="853" spans="1:292">
      <c r="A853" s="10"/>
      <c r="B853" s="10"/>
      <c r="C853" s="10"/>
      <c r="D853" s="10"/>
      <c r="E853" s="10"/>
      <c r="F853" s="10"/>
      <c r="G853" s="10"/>
      <c r="H853" s="10"/>
      <c r="I853" s="51"/>
      <c r="J853" s="52"/>
      <c r="K853" s="10"/>
      <c r="L853" s="52"/>
      <c r="M853" s="10"/>
      <c r="N853" s="53"/>
      <c r="O853" s="10"/>
      <c r="P853" s="10"/>
      <c r="Q853" s="51"/>
      <c r="R853" s="51"/>
      <c r="S853" s="51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  <c r="JW853" s="10"/>
      <c r="JX853" s="10"/>
      <c r="JY853" s="10"/>
      <c r="JZ853" s="10"/>
      <c r="KA853" s="10"/>
      <c r="KB853" s="10"/>
      <c r="KC853" s="10"/>
      <c r="KD853" s="10"/>
      <c r="KE853" s="10"/>
      <c r="KF853" s="10"/>
    </row>
    <row r="854" spans="1:292">
      <c r="A854" s="10"/>
      <c r="B854" s="10"/>
      <c r="C854" s="10"/>
      <c r="D854" s="10"/>
      <c r="E854" s="10"/>
      <c r="F854" s="10"/>
      <c r="G854" s="10"/>
      <c r="H854" s="10"/>
      <c r="I854" s="51"/>
      <c r="J854" s="52"/>
      <c r="K854" s="10"/>
      <c r="L854" s="52"/>
      <c r="M854" s="10"/>
      <c r="N854" s="53"/>
      <c r="O854" s="10"/>
      <c r="P854" s="10"/>
      <c r="Q854" s="51"/>
      <c r="R854" s="51"/>
      <c r="S854" s="51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  <c r="JW854" s="10"/>
      <c r="JX854" s="10"/>
      <c r="JY854" s="10"/>
      <c r="JZ854" s="10"/>
      <c r="KA854" s="10"/>
      <c r="KB854" s="10"/>
      <c r="KC854" s="10"/>
      <c r="KD854" s="10"/>
      <c r="KE854" s="10"/>
      <c r="KF854" s="10"/>
    </row>
    <row r="855" spans="1:292">
      <c r="A855" s="10"/>
      <c r="B855" s="10"/>
      <c r="C855" s="10"/>
      <c r="D855" s="10"/>
      <c r="E855" s="10"/>
      <c r="F855" s="10"/>
      <c r="G855" s="10"/>
      <c r="H855" s="10"/>
      <c r="I855" s="51"/>
      <c r="J855" s="52"/>
      <c r="K855" s="10"/>
      <c r="L855" s="52"/>
      <c r="M855" s="10"/>
      <c r="N855" s="53"/>
      <c r="O855" s="10"/>
      <c r="P855" s="10"/>
      <c r="Q855" s="51"/>
      <c r="R855" s="51"/>
      <c r="S855" s="51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  <c r="JW855" s="10"/>
      <c r="JX855" s="10"/>
      <c r="JY855" s="10"/>
      <c r="JZ855" s="10"/>
      <c r="KA855" s="10"/>
      <c r="KB855" s="10"/>
      <c r="KC855" s="10"/>
      <c r="KD855" s="10"/>
      <c r="KE855" s="10"/>
      <c r="KF855" s="10"/>
    </row>
    <row r="856" spans="1:292">
      <c r="A856" s="10"/>
      <c r="B856" s="10"/>
      <c r="C856" s="10"/>
      <c r="D856" s="10"/>
      <c r="E856" s="10"/>
      <c r="F856" s="10"/>
      <c r="G856" s="10"/>
      <c r="H856" s="10"/>
      <c r="I856" s="51"/>
      <c r="J856" s="52"/>
      <c r="K856" s="10"/>
      <c r="L856" s="52"/>
      <c r="M856" s="10"/>
      <c r="N856" s="53"/>
      <c r="O856" s="10"/>
      <c r="P856" s="10"/>
      <c r="Q856" s="51"/>
      <c r="R856" s="51"/>
      <c r="S856" s="51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  <c r="JW856" s="10"/>
      <c r="JX856" s="10"/>
      <c r="JY856" s="10"/>
      <c r="JZ856" s="10"/>
      <c r="KA856" s="10"/>
      <c r="KB856" s="10"/>
      <c r="KC856" s="10"/>
      <c r="KD856" s="10"/>
      <c r="KE856" s="10"/>
      <c r="KF856" s="10"/>
    </row>
    <row r="857" spans="1:292">
      <c r="A857" s="10"/>
      <c r="B857" s="10"/>
      <c r="C857" s="10"/>
      <c r="D857" s="10"/>
      <c r="E857" s="10"/>
      <c r="F857" s="10"/>
      <c r="G857" s="10"/>
      <c r="H857" s="10"/>
      <c r="I857" s="51"/>
      <c r="J857" s="52"/>
      <c r="K857" s="10"/>
      <c r="L857" s="52"/>
      <c r="M857" s="10"/>
      <c r="N857" s="53"/>
      <c r="O857" s="10"/>
      <c r="P857" s="10"/>
      <c r="Q857" s="51"/>
      <c r="R857" s="51"/>
      <c r="S857" s="51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  <c r="JW857" s="10"/>
      <c r="JX857" s="10"/>
      <c r="JY857" s="10"/>
      <c r="JZ857" s="10"/>
      <c r="KA857" s="10"/>
      <c r="KB857" s="10"/>
      <c r="KC857" s="10"/>
      <c r="KD857" s="10"/>
      <c r="KE857" s="10"/>
      <c r="KF857" s="10"/>
    </row>
    <row r="858" spans="1:292">
      <c r="A858" s="10"/>
      <c r="B858" s="10"/>
      <c r="C858" s="10"/>
      <c r="D858" s="10"/>
      <c r="E858" s="10"/>
      <c r="F858" s="10"/>
      <c r="G858" s="10"/>
      <c r="H858" s="10"/>
      <c r="I858" s="51"/>
      <c r="J858" s="52"/>
      <c r="K858" s="10"/>
      <c r="L858" s="52"/>
      <c r="M858" s="10"/>
      <c r="N858" s="53"/>
      <c r="O858" s="10"/>
      <c r="P858" s="10"/>
      <c r="Q858" s="51"/>
      <c r="R858" s="51"/>
      <c r="S858" s="51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  <c r="JW858" s="10"/>
      <c r="JX858" s="10"/>
      <c r="JY858" s="10"/>
      <c r="JZ858" s="10"/>
      <c r="KA858" s="10"/>
      <c r="KB858" s="10"/>
      <c r="KC858" s="10"/>
      <c r="KD858" s="10"/>
      <c r="KE858" s="10"/>
      <c r="KF858" s="10"/>
    </row>
    <row r="859" spans="1:292">
      <c r="A859" s="10"/>
      <c r="B859" s="10"/>
      <c r="C859" s="10"/>
      <c r="D859" s="10"/>
      <c r="E859" s="10"/>
      <c r="F859" s="10"/>
      <c r="G859" s="10"/>
      <c r="H859" s="10"/>
      <c r="I859" s="51"/>
      <c r="J859" s="52"/>
      <c r="K859" s="10"/>
      <c r="L859" s="52"/>
      <c r="M859" s="10"/>
      <c r="N859" s="53"/>
      <c r="O859" s="10"/>
      <c r="P859" s="10"/>
      <c r="Q859" s="51"/>
      <c r="R859" s="51"/>
      <c r="S859" s="51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  <c r="JW859" s="10"/>
      <c r="JX859" s="10"/>
      <c r="JY859" s="10"/>
      <c r="JZ859" s="10"/>
      <c r="KA859" s="10"/>
      <c r="KB859" s="10"/>
      <c r="KC859" s="10"/>
      <c r="KD859" s="10"/>
      <c r="KE859" s="10"/>
      <c r="KF859" s="10"/>
    </row>
    <row r="860" spans="1:292">
      <c r="A860" s="10"/>
      <c r="B860" s="10"/>
      <c r="C860" s="10"/>
      <c r="D860" s="10"/>
      <c r="E860" s="10"/>
      <c r="F860" s="10"/>
      <c r="G860" s="10"/>
      <c r="H860" s="10"/>
      <c r="I860" s="51"/>
      <c r="J860" s="52"/>
      <c r="K860" s="10"/>
      <c r="L860" s="52"/>
      <c r="M860" s="10"/>
      <c r="N860" s="53"/>
      <c r="O860" s="10"/>
      <c r="P860" s="10"/>
      <c r="Q860" s="51"/>
      <c r="R860" s="51"/>
      <c r="S860" s="51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  <c r="JW860" s="10"/>
      <c r="JX860" s="10"/>
      <c r="JY860" s="10"/>
      <c r="JZ860" s="10"/>
      <c r="KA860" s="10"/>
      <c r="KB860" s="10"/>
      <c r="KC860" s="10"/>
      <c r="KD860" s="10"/>
      <c r="KE860" s="10"/>
      <c r="KF860" s="10"/>
    </row>
    <row r="861" spans="1:292">
      <c r="A861" s="10"/>
      <c r="B861" s="10"/>
      <c r="C861" s="10"/>
      <c r="D861" s="10"/>
      <c r="E861" s="10"/>
      <c r="F861" s="10"/>
      <c r="G861" s="10"/>
      <c r="H861" s="10"/>
      <c r="I861" s="51"/>
      <c r="J861" s="52"/>
      <c r="K861" s="10"/>
      <c r="L861" s="52"/>
      <c r="M861" s="10"/>
      <c r="N861" s="53"/>
      <c r="O861" s="10"/>
      <c r="P861" s="10"/>
      <c r="Q861" s="51"/>
      <c r="R861" s="51"/>
      <c r="S861" s="51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  <c r="JW861" s="10"/>
      <c r="JX861" s="10"/>
      <c r="JY861" s="10"/>
      <c r="JZ861" s="10"/>
      <c r="KA861" s="10"/>
      <c r="KB861" s="10"/>
      <c r="KC861" s="10"/>
      <c r="KD861" s="10"/>
      <c r="KE861" s="10"/>
      <c r="KF861" s="10"/>
    </row>
    <row r="862" spans="1:292">
      <c r="A862" s="10"/>
      <c r="B862" s="10"/>
      <c r="C862" s="10"/>
      <c r="D862" s="10"/>
      <c r="E862" s="10"/>
      <c r="F862" s="10"/>
      <c r="G862" s="10"/>
      <c r="H862" s="10"/>
      <c r="I862" s="51"/>
      <c r="J862" s="52"/>
      <c r="K862" s="10"/>
      <c r="L862" s="52"/>
      <c r="M862" s="10"/>
      <c r="N862" s="53"/>
      <c r="O862" s="10"/>
      <c r="P862" s="10"/>
      <c r="Q862" s="51"/>
      <c r="R862" s="51"/>
      <c r="S862" s="51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  <c r="JW862" s="10"/>
      <c r="JX862" s="10"/>
      <c r="JY862" s="10"/>
      <c r="JZ862" s="10"/>
      <c r="KA862" s="10"/>
      <c r="KB862" s="10"/>
      <c r="KC862" s="10"/>
      <c r="KD862" s="10"/>
      <c r="KE862" s="10"/>
      <c r="KF862" s="10"/>
    </row>
    <row r="863" spans="1:292">
      <c r="A863" s="10"/>
      <c r="B863" s="10"/>
      <c r="C863" s="10"/>
      <c r="D863" s="10"/>
      <c r="E863" s="10"/>
      <c r="F863" s="10"/>
      <c r="G863" s="10"/>
      <c r="H863" s="10"/>
      <c r="I863" s="51"/>
      <c r="J863" s="52"/>
      <c r="K863" s="10"/>
      <c r="L863" s="52"/>
      <c r="M863" s="10"/>
      <c r="N863" s="53"/>
      <c r="O863" s="10"/>
      <c r="P863" s="10"/>
      <c r="Q863" s="51"/>
      <c r="R863" s="51"/>
      <c r="S863" s="51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  <c r="JW863" s="10"/>
      <c r="JX863" s="10"/>
      <c r="JY863" s="10"/>
      <c r="JZ863" s="10"/>
      <c r="KA863" s="10"/>
      <c r="KB863" s="10"/>
      <c r="KC863" s="10"/>
      <c r="KD863" s="10"/>
      <c r="KE863" s="10"/>
      <c r="KF863" s="10"/>
    </row>
    <row r="864" spans="1:292">
      <c r="A864" s="10"/>
      <c r="B864" s="10"/>
      <c r="C864" s="10"/>
      <c r="D864" s="10"/>
      <c r="E864" s="10"/>
      <c r="F864" s="10"/>
      <c r="G864" s="10"/>
      <c r="H864" s="10"/>
      <c r="I864" s="51"/>
      <c r="J864" s="52"/>
      <c r="K864" s="10"/>
      <c r="L864" s="52"/>
      <c r="M864" s="10"/>
      <c r="N864" s="53"/>
      <c r="O864" s="10"/>
      <c r="P864" s="10"/>
      <c r="Q864" s="51"/>
      <c r="R864" s="51"/>
      <c r="S864" s="51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  <c r="JW864" s="10"/>
      <c r="JX864" s="10"/>
      <c r="JY864" s="10"/>
      <c r="JZ864" s="10"/>
      <c r="KA864" s="10"/>
      <c r="KB864" s="10"/>
      <c r="KC864" s="10"/>
      <c r="KD864" s="10"/>
      <c r="KE864" s="10"/>
      <c r="KF864" s="10"/>
    </row>
    <row r="865" spans="1:292">
      <c r="A865" s="10"/>
      <c r="B865" s="10"/>
      <c r="C865" s="10"/>
      <c r="D865" s="10"/>
      <c r="E865" s="10"/>
      <c r="F865" s="10"/>
      <c r="G865" s="10"/>
      <c r="H865" s="10"/>
      <c r="I865" s="51"/>
      <c r="J865" s="52"/>
      <c r="K865" s="10"/>
      <c r="L865" s="52"/>
      <c r="M865" s="10"/>
      <c r="N865" s="53"/>
      <c r="O865" s="10"/>
      <c r="P865" s="10"/>
      <c r="Q865" s="51"/>
      <c r="R865" s="51"/>
      <c r="S865" s="51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  <c r="JW865" s="10"/>
      <c r="JX865" s="10"/>
      <c r="JY865" s="10"/>
      <c r="JZ865" s="10"/>
      <c r="KA865" s="10"/>
      <c r="KB865" s="10"/>
      <c r="KC865" s="10"/>
      <c r="KD865" s="10"/>
      <c r="KE865" s="10"/>
      <c r="KF865" s="10"/>
    </row>
    <row r="866" spans="1:292">
      <c r="A866" s="10"/>
      <c r="B866" s="10"/>
      <c r="C866" s="10"/>
      <c r="D866" s="10"/>
      <c r="E866" s="10"/>
      <c r="F866" s="10"/>
      <c r="G866" s="10"/>
      <c r="H866" s="10"/>
      <c r="I866" s="51"/>
      <c r="J866" s="52"/>
      <c r="K866" s="10"/>
      <c r="L866" s="52"/>
      <c r="M866" s="10"/>
      <c r="N866" s="53"/>
      <c r="O866" s="10"/>
      <c r="P866" s="10"/>
      <c r="Q866" s="51"/>
      <c r="R866" s="51"/>
      <c r="S866" s="51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  <c r="JW866" s="10"/>
      <c r="JX866" s="10"/>
      <c r="JY866" s="10"/>
      <c r="JZ866" s="10"/>
      <c r="KA866" s="10"/>
      <c r="KB866" s="10"/>
      <c r="KC866" s="10"/>
      <c r="KD866" s="10"/>
      <c r="KE866" s="10"/>
      <c r="KF866" s="10"/>
    </row>
    <row r="867" spans="1:292">
      <c r="A867" s="10"/>
      <c r="B867" s="10"/>
      <c r="C867" s="10"/>
      <c r="D867" s="10"/>
      <c r="E867" s="10"/>
      <c r="F867" s="10"/>
      <c r="G867" s="10"/>
      <c r="H867" s="10"/>
      <c r="I867" s="51"/>
      <c r="J867" s="52"/>
      <c r="K867" s="10"/>
      <c r="L867" s="52"/>
      <c r="M867" s="10"/>
      <c r="N867" s="53"/>
      <c r="O867" s="10"/>
      <c r="P867" s="10"/>
      <c r="Q867" s="51"/>
      <c r="R867" s="51"/>
      <c r="S867" s="51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  <c r="JW867" s="10"/>
      <c r="JX867" s="10"/>
      <c r="JY867" s="10"/>
      <c r="JZ867" s="10"/>
      <c r="KA867" s="10"/>
      <c r="KB867" s="10"/>
      <c r="KC867" s="10"/>
      <c r="KD867" s="10"/>
      <c r="KE867" s="10"/>
      <c r="KF867" s="10"/>
    </row>
    <row r="868" spans="1:292">
      <c r="A868" s="10"/>
      <c r="B868" s="10"/>
      <c r="C868" s="10"/>
      <c r="D868" s="10"/>
      <c r="E868" s="10"/>
      <c r="F868" s="10"/>
      <c r="G868" s="10"/>
      <c r="H868" s="10"/>
      <c r="I868" s="51"/>
      <c r="J868" s="52"/>
      <c r="K868" s="10"/>
      <c r="L868" s="52"/>
      <c r="M868" s="10"/>
      <c r="N868" s="53"/>
      <c r="O868" s="10"/>
      <c r="P868" s="10"/>
      <c r="Q868" s="51"/>
      <c r="R868" s="51"/>
      <c r="S868" s="51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  <c r="JW868" s="10"/>
      <c r="JX868" s="10"/>
      <c r="JY868" s="10"/>
      <c r="JZ868" s="10"/>
      <c r="KA868" s="10"/>
      <c r="KB868" s="10"/>
      <c r="KC868" s="10"/>
      <c r="KD868" s="10"/>
      <c r="KE868" s="10"/>
      <c r="KF868" s="10"/>
    </row>
    <row r="869" spans="1:292">
      <c r="A869" s="10"/>
      <c r="B869" s="10"/>
      <c r="C869" s="10"/>
      <c r="D869" s="10"/>
      <c r="E869" s="10"/>
      <c r="F869" s="10"/>
      <c r="G869" s="10"/>
      <c r="H869" s="10"/>
      <c r="I869" s="51"/>
      <c r="J869" s="52"/>
      <c r="K869" s="10"/>
      <c r="L869" s="52"/>
      <c r="M869" s="10"/>
      <c r="N869" s="53"/>
      <c r="O869" s="10"/>
      <c r="P869" s="10"/>
      <c r="Q869" s="51"/>
      <c r="R869" s="51"/>
      <c r="S869" s="51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  <c r="JW869" s="10"/>
      <c r="JX869" s="10"/>
      <c r="JY869" s="10"/>
      <c r="JZ869" s="10"/>
      <c r="KA869" s="10"/>
      <c r="KB869" s="10"/>
      <c r="KC869" s="10"/>
      <c r="KD869" s="10"/>
      <c r="KE869" s="10"/>
      <c r="KF869" s="10"/>
    </row>
    <row r="870" spans="1:292">
      <c r="A870" s="10"/>
      <c r="B870" s="10"/>
      <c r="C870" s="10"/>
      <c r="D870" s="10"/>
      <c r="E870" s="10"/>
      <c r="F870" s="10"/>
      <c r="G870" s="10"/>
      <c r="H870" s="10"/>
      <c r="I870" s="51"/>
      <c r="J870" s="52"/>
      <c r="K870" s="10"/>
      <c r="L870" s="52"/>
      <c r="M870" s="10"/>
      <c r="N870" s="53"/>
      <c r="O870" s="10"/>
      <c r="P870" s="10"/>
      <c r="Q870" s="51"/>
      <c r="R870" s="51"/>
      <c r="S870" s="51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  <c r="JW870" s="10"/>
      <c r="JX870" s="10"/>
      <c r="JY870" s="10"/>
      <c r="JZ870" s="10"/>
      <c r="KA870" s="10"/>
      <c r="KB870" s="10"/>
      <c r="KC870" s="10"/>
      <c r="KD870" s="10"/>
      <c r="KE870" s="10"/>
      <c r="KF870" s="10"/>
    </row>
    <row r="871" spans="1:292">
      <c r="A871" s="10"/>
      <c r="B871" s="10"/>
      <c r="C871" s="10"/>
      <c r="D871" s="10"/>
      <c r="E871" s="10"/>
      <c r="F871" s="10"/>
      <c r="G871" s="10"/>
      <c r="H871" s="10"/>
      <c r="I871" s="51"/>
      <c r="J871" s="52"/>
      <c r="K871" s="10"/>
      <c r="L871" s="52"/>
      <c r="M871" s="10"/>
      <c r="N871" s="53"/>
      <c r="O871" s="10"/>
      <c r="P871" s="10"/>
      <c r="Q871" s="51"/>
      <c r="R871" s="51"/>
      <c r="S871" s="51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  <c r="JW871" s="10"/>
      <c r="JX871" s="10"/>
      <c r="JY871" s="10"/>
      <c r="JZ871" s="10"/>
      <c r="KA871" s="10"/>
      <c r="KB871" s="10"/>
      <c r="KC871" s="10"/>
      <c r="KD871" s="10"/>
      <c r="KE871" s="10"/>
      <c r="KF871" s="10"/>
    </row>
    <row r="872" spans="1:292">
      <c r="A872" s="10"/>
      <c r="B872" s="10"/>
      <c r="C872" s="10"/>
      <c r="D872" s="10"/>
      <c r="E872" s="10"/>
      <c r="F872" s="10"/>
      <c r="G872" s="10"/>
      <c r="H872" s="10"/>
      <c r="I872" s="51"/>
      <c r="J872" s="52"/>
      <c r="K872" s="10"/>
      <c r="L872" s="52"/>
      <c r="M872" s="10"/>
      <c r="N872" s="53"/>
      <c r="O872" s="10"/>
      <c r="P872" s="10"/>
      <c r="Q872" s="51"/>
      <c r="R872" s="51"/>
      <c r="S872" s="51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  <c r="JW872" s="10"/>
      <c r="JX872" s="10"/>
      <c r="JY872" s="10"/>
      <c r="JZ872" s="10"/>
      <c r="KA872" s="10"/>
      <c r="KB872" s="10"/>
      <c r="KC872" s="10"/>
      <c r="KD872" s="10"/>
      <c r="KE872" s="10"/>
      <c r="KF872" s="10"/>
    </row>
    <row r="873" spans="1:292">
      <c r="A873" s="10"/>
      <c r="B873" s="10"/>
      <c r="C873" s="10"/>
      <c r="D873" s="10"/>
      <c r="E873" s="10"/>
      <c r="F873" s="10"/>
      <c r="G873" s="10"/>
      <c r="H873" s="10"/>
      <c r="I873" s="51"/>
      <c r="J873" s="52"/>
      <c r="K873" s="10"/>
      <c r="L873" s="52"/>
      <c r="M873" s="10"/>
      <c r="N873" s="53"/>
      <c r="O873" s="10"/>
      <c r="P873" s="10"/>
      <c r="Q873" s="51"/>
      <c r="R873" s="51"/>
      <c r="S873" s="51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  <c r="JW873" s="10"/>
      <c r="JX873" s="10"/>
      <c r="JY873" s="10"/>
      <c r="JZ873" s="10"/>
      <c r="KA873" s="10"/>
      <c r="KB873" s="10"/>
      <c r="KC873" s="10"/>
      <c r="KD873" s="10"/>
      <c r="KE873" s="10"/>
      <c r="KF873" s="10"/>
    </row>
    <row r="874" spans="1:292">
      <c r="A874" s="10"/>
      <c r="B874" s="10"/>
      <c r="C874" s="10"/>
      <c r="D874" s="10"/>
      <c r="E874" s="10"/>
      <c r="F874" s="10"/>
      <c r="G874" s="10"/>
      <c r="H874" s="10"/>
      <c r="I874" s="51"/>
      <c r="J874" s="52"/>
      <c r="K874" s="10"/>
      <c r="L874" s="52"/>
      <c r="M874" s="10"/>
      <c r="N874" s="53"/>
      <c r="O874" s="10"/>
      <c r="P874" s="10"/>
      <c r="Q874" s="51"/>
      <c r="R874" s="51"/>
      <c r="S874" s="51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  <c r="JW874" s="10"/>
      <c r="JX874" s="10"/>
      <c r="JY874" s="10"/>
      <c r="JZ874" s="10"/>
      <c r="KA874" s="10"/>
      <c r="KB874" s="10"/>
      <c r="KC874" s="10"/>
      <c r="KD874" s="10"/>
      <c r="KE874" s="10"/>
      <c r="KF874" s="10"/>
    </row>
    <row r="875" spans="1:292">
      <c r="A875" s="10"/>
      <c r="B875" s="10"/>
      <c r="C875" s="10"/>
      <c r="D875" s="10"/>
      <c r="E875" s="10"/>
      <c r="F875" s="10"/>
      <c r="G875" s="10"/>
      <c r="H875" s="10"/>
      <c r="I875" s="51"/>
      <c r="J875" s="52"/>
      <c r="K875" s="10"/>
      <c r="L875" s="52"/>
      <c r="M875" s="10"/>
      <c r="N875" s="53"/>
      <c r="O875" s="10"/>
      <c r="P875" s="10"/>
      <c r="Q875" s="51"/>
      <c r="R875" s="51"/>
      <c r="S875" s="51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  <c r="JW875" s="10"/>
      <c r="JX875" s="10"/>
      <c r="JY875" s="10"/>
      <c r="JZ875" s="10"/>
      <c r="KA875" s="10"/>
      <c r="KB875" s="10"/>
      <c r="KC875" s="10"/>
      <c r="KD875" s="10"/>
      <c r="KE875" s="10"/>
      <c r="KF875" s="10"/>
    </row>
    <row r="876" spans="1:292">
      <c r="A876" s="10"/>
      <c r="B876" s="10"/>
      <c r="C876" s="10"/>
      <c r="D876" s="10"/>
      <c r="E876" s="10"/>
      <c r="F876" s="10"/>
      <c r="G876" s="10"/>
      <c r="H876" s="10"/>
      <c r="I876" s="51"/>
      <c r="J876" s="52"/>
      <c r="K876" s="10"/>
      <c r="L876" s="52"/>
      <c r="M876" s="10"/>
      <c r="N876" s="53"/>
      <c r="O876" s="10"/>
      <c r="P876" s="10"/>
      <c r="Q876" s="51"/>
      <c r="R876" s="51"/>
      <c r="S876" s="51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  <c r="JW876" s="10"/>
      <c r="JX876" s="10"/>
      <c r="JY876" s="10"/>
      <c r="JZ876" s="10"/>
      <c r="KA876" s="10"/>
      <c r="KB876" s="10"/>
      <c r="KC876" s="10"/>
      <c r="KD876" s="10"/>
      <c r="KE876" s="10"/>
      <c r="KF876" s="10"/>
    </row>
    <row r="877" spans="1:292">
      <c r="A877" s="10"/>
      <c r="B877" s="10"/>
      <c r="C877" s="10"/>
      <c r="D877" s="10"/>
      <c r="E877" s="10"/>
      <c r="F877" s="10"/>
      <c r="G877" s="10"/>
      <c r="H877" s="10"/>
      <c r="I877" s="51"/>
      <c r="J877" s="52"/>
      <c r="K877" s="10"/>
      <c r="L877" s="52"/>
      <c r="M877" s="10"/>
      <c r="N877" s="53"/>
      <c r="O877" s="10"/>
      <c r="P877" s="10"/>
      <c r="Q877" s="51"/>
      <c r="R877" s="51"/>
      <c r="S877" s="51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  <c r="JW877" s="10"/>
      <c r="JX877" s="10"/>
      <c r="JY877" s="10"/>
      <c r="JZ877" s="10"/>
      <c r="KA877" s="10"/>
      <c r="KB877" s="10"/>
      <c r="KC877" s="10"/>
      <c r="KD877" s="10"/>
      <c r="KE877" s="10"/>
      <c r="KF877" s="10"/>
    </row>
    <row r="878" spans="1:292">
      <c r="A878" s="10"/>
      <c r="B878" s="10"/>
      <c r="C878" s="10"/>
      <c r="D878" s="10"/>
      <c r="E878" s="10"/>
      <c r="F878" s="10"/>
      <c r="G878" s="10"/>
      <c r="H878" s="10"/>
      <c r="I878" s="51"/>
      <c r="J878" s="52"/>
      <c r="K878" s="10"/>
      <c r="L878" s="52"/>
      <c r="M878" s="10"/>
      <c r="N878" s="53"/>
      <c r="O878" s="10"/>
      <c r="P878" s="10"/>
      <c r="Q878" s="51"/>
      <c r="R878" s="51"/>
      <c r="S878" s="51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  <c r="JW878" s="10"/>
      <c r="JX878" s="10"/>
      <c r="JY878" s="10"/>
      <c r="JZ878" s="10"/>
      <c r="KA878" s="10"/>
      <c r="KB878" s="10"/>
      <c r="KC878" s="10"/>
      <c r="KD878" s="10"/>
      <c r="KE878" s="10"/>
      <c r="KF878" s="10"/>
    </row>
    <row r="879" spans="1:292">
      <c r="A879" s="10"/>
      <c r="B879" s="10"/>
      <c r="C879" s="10"/>
      <c r="D879" s="10"/>
      <c r="E879" s="10"/>
      <c r="F879" s="10"/>
      <c r="G879" s="10"/>
      <c r="H879" s="10"/>
      <c r="I879" s="51"/>
      <c r="J879" s="52"/>
      <c r="K879" s="10"/>
      <c r="L879" s="52"/>
      <c r="M879" s="10"/>
      <c r="N879" s="53"/>
      <c r="O879" s="10"/>
      <c r="P879" s="10"/>
      <c r="Q879" s="51"/>
      <c r="R879" s="51"/>
      <c r="S879" s="51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  <c r="JW879" s="10"/>
      <c r="JX879" s="10"/>
      <c r="JY879" s="10"/>
      <c r="JZ879" s="10"/>
      <c r="KA879" s="10"/>
      <c r="KB879" s="10"/>
      <c r="KC879" s="10"/>
      <c r="KD879" s="10"/>
      <c r="KE879" s="10"/>
      <c r="KF879" s="10"/>
    </row>
    <row r="880" spans="1:292">
      <c r="A880" s="10"/>
      <c r="B880" s="10"/>
      <c r="C880" s="10"/>
      <c r="D880" s="10"/>
      <c r="E880" s="10"/>
      <c r="F880" s="10"/>
      <c r="G880" s="10"/>
      <c r="H880" s="10"/>
      <c r="I880" s="51"/>
      <c r="J880" s="52"/>
      <c r="K880" s="10"/>
      <c r="L880" s="52"/>
      <c r="M880" s="10"/>
      <c r="N880" s="53"/>
      <c r="O880" s="10"/>
      <c r="P880" s="10"/>
      <c r="Q880" s="51"/>
      <c r="R880" s="51"/>
      <c r="S880" s="51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  <c r="JW880" s="10"/>
      <c r="JX880" s="10"/>
      <c r="JY880" s="10"/>
      <c r="JZ880" s="10"/>
      <c r="KA880" s="10"/>
      <c r="KB880" s="10"/>
      <c r="KC880" s="10"/>
      <c r="KD880" s="10"/>
      <c r="KE880" s="10"/>
      <c r="KF880" s="10"/>
    </row>
    <row r="881" spans="1:292">
      <c r="A881" s="10"/>
      <c r="B881" s="10"/>
      <c r="C881" s="10"/>
      <c r="D881" s="10"/>
      <c r="E881" s="10"/>
      <c r="F881" s="10"/>
      <c r="G881" s="10"/>
      <c r="H881" s="10"/>
      <c r="I881" s="51"/>
      <c r="J881" s="52"/>
      <c r="K881" s="10"/>
      <c r="L881" s="52"/>
      <c r="M881" s="10"/>
      <c r="N881" s="53"/>
      <c r="O881" s="10"/>
      <c r="P881" s="10"/>
      <c r="Q881" s="51"/>
      <c r="R881" s="51"/>
      <c r="S881" s="51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  <c r="JW881" s="10"/>
      <c r="JX881" s="10"/>
      <c r="JY881" s="10"/>
      <c r="JZ881" s="10"/>
      <c r="KA881" s="10"/>
      <c r="KB881" s="10"/>
      <c r="KC881" s="10"/>
      <c r="KD881" s="10"/>
      <c r="KE881" s="10"/>
      <c r="KF881" s="10"/>
    </row>
    <row r="882" spans="1:292">
      <c r="A882" s="10"/>
      <c r="B882" s="10"/>
      <c r="C882" s="10"/>
      <c r="D882" s="10"/>
      <c r="E882" s="10"/>
      <c r="F882" s="10"/>
      <c r="G882" s="10"/>
      <c r="H882" s="10"/>
      <c r="I882" s="51"/>
      <c r="J882" s="52"/>
      <c r="K882" s="10"/>
      <c r="L882" s="52"/>
      <c r="M882" s="10"/>
      <c r="N882" s="53"/>
      <c r="O882" s="10"/>
      <c r="P882" s="10"/>
      <c r="Q882" s="51"/>
      <c r="R882" s="51"/>
      <c r="S882" s="51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  <c r="JW882" s="10"/>
      <c r="JX882" s="10"/>
      <c r="JY882" s="10"/>
      <c r="JZ882" s="10"/>
      <c r="KA882" s="10"/>
      <c r="KB882" s="10"/>
      <c r="KC882" s="10"/>
      <c r="KD882" s="10"/>
      <c r="KE882" s="10"/>
      <c r="KF882" s="10"/>
    </row>
    <row r="883" spans="1:292">
      <c r="A883" s="10"/>
      <c r="B883" s="10"/>
      <c r="C883" s="10"/>
      <c r="D883" s="10"/>
      <c r="E883" s="10"/>
      <c r="F883" s="10"/>
      <c r="G883" s="10"/>
      <c r="H883" s="10"/>
      <c r="I883" s="51"/>
      <c r="J883" s="52"/>
      <c r="K883" s="10"/>
      <c r="L883" s="52"/>
      <c r="M883" s="10"/>
      <c r="N883" s="53"/>
      <c r="O883" s="10"/>
      <c r="P883" s="10"/>
      <c r="Q883" s="51"/>
      <c r="R883" s="51"/>
      <c r="S883" s="51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  <c r="JW883" s="10"/>
      <c r="JX883" s="10"/>
      <c r="JY883" s="10"/>
      <c r="JZ883" s="10"/>
      <c r="KA883" s="10"/>
      <c r="KB883" s="10"/>
      <c r="KC883" s="10"/>
      <c r="KD883" s="10"/>
      <c r="KE883" s="10"/>
      <c r="KF883" s="10"/>
    </row>
    <row r="884" spans="1:292">
      <c r="A884" s="10"/>
      <c r="B884" s="10"/>
      <c r="C884" s="10"/>
      <c r="D884" s="10"/>
      <c r="E884" s="10"/>
      <c r="F884" s="10"/>
      <c r="G884" s="10"/>
      <c r="H884" s="10"/>
      <c r="I884" s="51"/>
      <c r="J884" s="52"/>
      <c r="K884" s="10"/>
      <c r="L884" s="52"/>
      <c r="M884" s="10"/>
      <c r="N884" s="53"/>
      <c r="O884" s="10"/>
      <c r="P884" s="10"/>
      <c r="Q884" s="51"/>
      <c r="R884" s="51"/>
      <c r="S884" s="51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  <c r="JW884" s="10"/>
      <c r="JX884" s="10"/>
      <c r="JY884" s="10"/>
      <c r="JZ884" s="10"/>
      <c r="KA884" s="10"/>
      <c r="KB884" s="10"/>
      <c r="KC884" s="10"/>
      <c r="KD884" s="10"/>
      <c r="KE884" s="10"/>
      <c r="KF884" s="10"/>
    </row>
    <row r="885" spans="1:292">
      <c r="A885" s="10"/>
      <c r="B885" s="10"/>
      <c r="C885" s="10"/>
      <c r="D885" s="10"/>
      <c r="E885" s="10"/>
      <c r="F885" s="10"/>
      <c r="G885" s="10"/>
      <c r="H885" s="10"/>
      <c r="I885" s="51"/>
      <c r="J885" s="52"/>
      <c r="K885" s="10"/>
      <c r="L885" s="52"/>
      <c r="M885" s="10"/>
      <c r="N885" s="53"/>
      <c r="O885" s="10"/>
      <c r="P885" s="10"/>
      <c r="Q885" s="51"/>
      <c r="R885" s="51"/>
      <c r="S885" s="51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  <c r="JW885" s="10"/>
      <c r="JX885" s="10"/>
      <c r="JY885" s="10"/>
      <c r="JZ885" s="10"/>
      <c r="KA885" s="10"/>
      <c r="KB885" s="10"/>
      <c r="KC885" s="10"/>
      <c r="KD885" s="10"/>
      <c r="KE885" s="10"/>
      <c r="KF885" s="10"/>
    </row>
    <row r="886" spans="1:292">
      <c r="A886" s="10"/>
      <c r="B886" s="10"/>
      <c r="C886" s="10"/>
      <c r="D886" s="10"/>
      <c r="E886" s="10"/>
      <c r="F886" s="10"/>
      <c r="G886" s="10"/>
      <c r="H886" s="10"/>
      <c r="I886" s="51"/>
      <c r="J886" s="52"/>
      <c r="K886" s="10"/>
      <c r="L886" s="52"/>
      <c r="M886" s="10"/>
      <c r="N886" s="53"/>
      <c r="O886" s="10"/>
      <c r="P886" s="10"/>
      <c r="Q886" s="51"/>
      <c r="R886" s="51"/>
      <c r="S886" s="51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  <c r="JW886" s="10"/>
      <c r="JX886" s="10"/>
      <c r="JY886" s="10"/>
      <c r="JZ886" s="10"/>
      <c r="KA886" s="10"/>
      <c r="KB886" s="10"/>
      <c r="KC886" s="10"/>
      <c r="KD886" s="10"/>
      <c r="KE886" s="10"/>
      <c r="KF886" s="10"/>
    </row>
    <row r="887" spans="1:292">
      <c r="A887" s="10"/>
      <c r="B887" s="10"/>
      <c r="C887" s="10"/>
      <c r="D887" s="10"/>
      <c r="E887" s="10"/>
      <c r="F887" s="10"/>
      <c r="G887" s="10"/>
      <c r="H887" s="10"/>
      <c r="I887" s="51"/>
      <c r="J887" s="52"/>
      <c r="K887" s="10"/>
      <c r="L887" s="52"/>
      <c r="M887" s="10"/>
      <c r="N887" s="53"/>
      <c r="O887" s="10"/>
      <c r="P887" s="10"/>
      <c r="Q887" s="51"/>
      <c r="R887" s="51"/>
      <c r="S887" s="51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  <c r="JW887" s="10"/>
      <c r="JX887" s="10"/>
      <c r="JY887" s="10"/>
      <c r="JZ887" s="10"/>
      <c r="KA887" s="10"/>
      <c r="KB887" s="10"/>
      <c r="KC887" s="10"/>
      <c r="KD887" s="10"/>
      <c r="KE887" s="10"/>
      <c r="KF887" s="10"/>
    </row>
    <row r="888" spans="1:292">
      <c r="A888" s="10"/>
      <c r="B888" s="10"/>
      <c r="C888" s="10"/>
      <c r="D888" s="10"/>
      <c r="E888" s="10"/>
      <c r="F888" s="10"/>
      <c r="G888" s="10"/>
      <c r="H888" s="10"/>
      <c r="I888" s="51"/>
      <c r="J888" s="52"/>
      <c r="K888" s="10"/>
      <c r="L888" s="52"/>
      <c r="M888" s="10"/>
      <c r="N888" s="53"/>
      <c r="O888" s="10"/>
      <c r="P888" s="10"/>
      <c r="Q888" s="51"/>
      <c r="R888" s="51"/>
      <c r="S888" s="51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  <c r="JW888" s="10"/>
      <c r="JX888" s="10"/>
      <c r="JY888" s="10"/>
      <c r="JZ888" s="10"/>
      <c r="KA888" s="10"/>
      <c r="KB888" s="10"/>
      <c r="KC888" s="10"/>
      <c r="KD888" s="10"/>
      <c r="KE888" s="10"/>
      <c r="KF888" s="10"/>
    </row>
    <row r="889" spans="1:292">
      <c r="A889" s="10"/>
      <c r="B889" s="10"/>
      <c r="C889" s="10"/>
      <c r="D889" s="10"/>
      <c r="E889" s="10"/>
      <c r="F889" s="10"/>
      <c r="G889" s="10"/>
      <c r="H889" s="10"/>
      <c r="I889" s="51"/>
      <c r="J889" s="52"/>
      <c r="K889" s="10"/>
      <c r="L889" s="52"/>
      <c r="M889" s="10"/>
      <c r="N889" s="53"/>
      <c r="O889" s="10"/>
      <c r="P889" s="10"/>
      <c r="Q889" s="51"/>
      <c r="R889" s="51"/>
      <c r="S889" s="51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  <c r="JW889" s="10"/>
      <c r="JX889" s="10"/>
      <c r="JY889" s="10"/>
      <c r="JZ889" s="10"/>
      <c r="KA889" s="10"/>
      <c r="KB889" s="10"/>
      <c r="KC889" s="10"/>
      <c r="KD889" s="10"/>
      <c r="KE889" s="10"/>
      <c r="KF889" s="10"/>
    </row>
    <row r="890" spans="1:292">
      <c r="A890" s="10"/>
      <c r="B890" s="10"/>
      <c r="C890" s="10"/>
      <c r="D890" s="10"/>
      <c r="E890" s="10"/>
      <c r="F890" s="10"/>
      <c r="G890" s="10"/>
      <c r="H890" s="10"/>
      <c r="I890" s="51"/>
      <c r="J890" s="52"/>
      <c r="K890" s="10"/>
      <c r="L890" s="52"/>
      <c r="M890" s="10"/>
      <c r="N890" s="53"/>
      <c r="O890" s="10"/>
      <c r="P890" s="10"/>
      <c r="Q890" s="51"/>
      <c r="R890" s="51"/>
      <c r="S890" s="51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  <c r="JW890" s="10"/>
      <c r="JX890" s="10"/>
      <c r="JY890" s="10"/>
      <c r="JZ890" s="10"/>
      <c r="KA890" s="10"/>
      <c r="KB890" s="10"/>
      <c r="KC890" s="10"/>
      <c r="KD890" s="10"/>
      <c r="KE890" s="10"/>
      <c r="KF890" s="10"/>
    </row>
    <row r="891" spans="1:292">
      <c r="A891" s="10"/>
      <c r="B891" s="10"/>
      <c r="C891" s="10"/>
      <c r="D891" s="10"/>
      <c r="E891" s="10"/>
      <c r="F891" s="10"/>
      <c r="G891" s="10"/>
      <c r="H891" s="10"/>
      <c r="I891" s="51"/>
      <c r="J891" s="52"/>
      <c r="K891" s="10"/>
      <c r="L891" s="52"/>
      <c r="M891" s="10"/>
      <c r="N891" s="53"/>
      <c r="O891" s="10"/>
      <c r="P891" s="10"/>
      <c r="Q891" s="51"/>
      <c r="R891" s="51"/>
      <c r="S891" s="51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  <c r="JW891" s="10"/>
      <c r="JX891" s="10"/>
      <c r="JY891" s="10"/>
      <c r="JZ891" s="10"/>
      <c r="KA891" s="10"/>
      <c r="KB891" s="10"/>
      <c r="KC891" s="10"/>
      <c r="KD891" s="10"/>
      <c r="KE891" s="10"/>
      <c r="KF891" s="10"/>
    </row>
    <row r="892" spans="1:292">
      <c r="A892" s="10"/>
      <c r="B892" s="10"/>
      <c r="C892" s="10"/>
      <c r="D892" s="10"/>
      <c r="E892" s="10"/>
      <c r="F892" s="10"/>
      <c r="G892" s="10"/>
      <c r="H892" s="10"/>
      <c r="I892" s="51"/>
      <c r="J892" s="52"/>
      <c r="K892" s="10"/>
      <c r="L892" s="52"/>
      <c r="M892" s="10"/>
      <c r="N892" s="53"/>
      <c r="O892" s="10"/>
      <c r="P892" s="10"/>
      <c r="Q892" s="51"/>
      <c r="R892" s="51"/>
      <c r="S892" s="51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  <c r="JW892" s="10"/>
      <c r="JX892" s="10"/>
      <c r="JY892" s="10"/>
      <c r="JZ892" s="10"/>
      <c r="KA892" s="10"/>
      <c r="KB892" s="10"/>
      <c r="KC892" s="10"/>
      <c r="KD892" s="10"/>
      <c r="KE892" s="10"/>
      <c r="KF892" s="10"/>
    </row>
    <row r="893" spans="1:292">
      <c r="A893" s="10"/>
      <c r="B893" s="10"/>
      <c r="C893" s="10"/>
      <c r="D893" s="10"/>
      <c r="E893" s="10"/>
      <c r="F893" s="10"/>
      <c r="G893" s="10"/>
      <c r="H893" s="10"/>
      <c r="I893" s="51"/>
      <c r="J893" s="52"/>
      <c r="K893" s="10"/>
      <c r="L893" s="52"/>
      <c r="M893" s="10"/>
      <c r="N893" s="53"/>
      <c r="O893" s="10"/>
      <c r="P893" s="10"/>
      <c r="Q893" s="51"/>
      <c r="R893" s="51"/>
      <c r="S893" s="51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  <c r="JW893" s="10"/>
      <c r="JX893" s="10"/>
      <c r="JY893" s="10"/>
      <c r="JZ893" s="10"/>
      <c r="KA893" s="10"/>
      <c r="KB893" s="10"/>
      <c r="KC893" s="10"/>
      <c r="KD893" s="10"/>
      <c r="KE893" s="10"/>
      <c r="KF893" s="10"/>
    </row>
    <row r="894" spans="1:292">
      <c r="A894" s="10"/>
      <c r="B894" s="10"/>
      <c r="C894" s="10"/>
      <c r="D894" s="10"/>
      <c r="E894" s="10"/>
      <c r="F894" s="10"/>
      <c r="G894" s="10"/>
      <c r="H894" s="10"/>
      <c r="I894" s="51"/>
      <c r="J894" s="52"/>
      <c r="K894" s="10"/>
      <c r="L894" s="52"/>
      <c r="M894" s="10"/>
      <c r="N894" s="53"/>
      <c r="O894" s="10"/>
      <c r="P894" s="10"/>
      <c r="Q894" s="51"/>
      <c r="R894" s="51"/>
      <c r="S894" s="51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  <c r="JW894" s="10"/>
      <c r="JX894" s="10"/>
      <c r="JY894" s="10"/>
      <c r="JZ894" s="10"/>
      <c r="KA894" s="10"/>
      <c r="KB894" s="10"/>
      <c r="KC894" s="10"/>
      <c r="KD894" s="10"/>
      <c r="KE894" s="10"/>
      <c r="KF894" s="10"/>
    </row>
    <row r="895" spans="1:292">
      <c r="A895" s="10"/>
      <c r="B895" s="10"/>
      <c r="C895" s="10"/>
      <c r="D895" s="10"/>
      <c r="E895" s="10"/>
      <c r="F895" s="10"/>
      <c r="G895" s="10"/>
      <c r="H895" s="10"/>
      <c r="I895" s="51"/>
      <c r="J895" s="52"/>
      <c r="K895" s="10"/>
      <c r="L895" s="52"/>
      <c r="M895" s="10"/>
      <c r="N895" s="53"/>
      <c r="O895" s="10"/>
      <c r="P895" s="10"/>
      <c r="Q895" s="51"/>
      <c r="R895" s="51"/>
      <c r="S895" s="51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  <c r="JW895" s="10"/>
      <c r="JX895" s="10"/>
      <c r="JY895" s="10"/>
      <c r="JZ895" s="10"/>
      <c r="KA895" s="10"/>
      <c r="KB895" s="10"/>
      <c r="KC895" s="10"/>
      <c r="KD895" s="10"/>
      <c r="KE895" s="10"/>
      <c r="KF895" s="10"/>
    </row>
    <row r="896" spans="1:292">
      <c r="A896" s="10"/>
      <c r="B896" s="10"/>
      <c r="C896" s="10"/>
      <c r="D896" s="10"/>
      <c r="E896" s="10"/>
      <c r="F896" s="10"/>
      <c r="G896" s="10"/>
      <c r="H896" s="10"/>
      <c r="I896" s="51"/>
      <c r="J896" s="52"/>
      <c r="K896" s="10"/>
      <c r="L896" s="52"/>
      <c r="M896" s="10"/>
      <c r="N896" s="53"/>
      <c r="O896" s="10"/>
      <c r="P896" s="10"/>
      <c r="Q896" s="51"/>
      <c r="R896" s="51"/>
      <c r="S896" s="51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  <c r="JW896" s="10"/>
      <c r="JX896" s="10"/>
      <c r="JY896" s="10"/>
      <c r="JZ896" s="10"/>
      <c r="KA896" s="10"/>
      <c r="KB896" s="10"/>
      <c r="KC896" s="10"/>
      <c r="KD896" s="10"/>
      <c r="KE896" s="10"/>
      <c r="KF896" s="10"/>
    </row>
    <row r="897" spans="1:292">
      <c r="A897" s="10"/>
      <c r="B897" s="10"/>
      <c r="C897" s="10"/>
      <c r="D897" s="10"/>
      <c r="E897" s="10"/>
      <c r="F897" s="10"/>
      <c r="G897" s="10"/>
      <c r="H897" s="10"/>
      <c r="I897" s="51"/>
      <c r="J897" s="52"/>
      <c r="K897" s="10"/>
      <c r="L897" s="52"/>
      <c r="M897" s="10"/>
      <c r="N897" s="53"/>
      <c r="O897" s="10"/>
      <c r="P897" s="10"/>
      <c r="Q897" s="51"/>
      <c r="R897" s="51"/>
      <c r="S897" s="51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  <c r="JW897" s="10"/>
      <c r="JX897" s="10"/>
      <c r="JY897" s="10"/>
      <c r="JZ897" s="10"/>
      <c r="KA897" s="10"/>
      <c r="KB897" s="10"/>
      <c r="KC897" s="10"/>
      <c r="KD897" s="10"/>
      <c r="KE897" s="10"/>
      <c r="KF897" s="10"/>
    </row>
    <row r="898" spans="1:292">
      <c r="A898" s="10"/>
      <c r="B898" s="10"/>
      <c r="C898" s="10"/>
      <c r="D898" s="10"/>
      <c r="E898" s="10"/>
      <c r="F898" s="10"/>
      <c r="G898" s="10"/>
      <c r="H898" s="10"/>
      <c r="I898" s="51"/>
      <c r="J898" s="52"/>
      <c r="K898" s="10"/>
      <c r="L898" s="52"/>
      <c r="M898" s="10"/>
      <c r="N898" s="53"/>
      <c r="O898" s="10"/>
      <c r="P898" s="10"/>
      <c r="Q898" s="51"/>
      <c r="R898" s="51"/>
      <c r="S898" s="51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  <c r="JW898" s="10"/>
      <c r="JX898" s="10"/>
      <c r="JY898" s="10"/>
      <c r="JZ898" s="10"/>
      <c r="KA898" s="10"/>
      <c r="KB898" s="10"/>
      <c r="KC898" s="10"/>
      <c r="KD898" s="10"/>
      <c r="KE898" s="10"/>
      <c r="KF898" s="10"/>
    </row>
    <row r="899" spans="1:292">
      <c r="A899" s="10"/>
      <c r="B899" s="10"/>
      <c r="C899" s="10"/>
      <c r="D899" s="10"/>
      <c r="E899" s="10"/>
      <c r="F899" s="10"/>
      <c r="G899" s="10"/>
      <c r="H899" s="10"/>
      <c r="I899" s="51"/>
      <c r="J899" s="52"/>
      <c r="K899" s="10"/>
      <c r="L899" s="52"/>
      <c r="M899" s="10"/>
      <c r="N899" s="53"/>
      <c r="O899" s="10"/>
      <c r="P899" s="10"/>
      <c r="Q899" s="51"/>
      <c r="R899" s="51"/>
      <c r="S899" s="51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  <c r="JW899" s="10"/>
      <c r="JX899" s="10"/>
      <c r="JY899" s="10"/>
      <c r="JZ899" s="10"/>
      <c r="KA899" s="10"/>
      <c r="KB899" s="10"/>
      <c r="KC899" s="10"/>
      <c r="KD899" s="10"/>
      <c r="KE899" s="10"/>
      <c r="KF899" s="10"/>
    </row>
    <row r="900" spans="1:292">
      <c r="A900" s="10"/>
      <c r="B900" s="10"/>
      <c r="C900" s="10"/>
      <c r="D900" s="10"/>
      <c r="E900" s="10"/>
      <c r="F900" s="10"/>
      <c r="G900" s="10"/>
      <c r="H900" s="10"/>
      <c r="I900" s="51"/>
      <c r="J900" s="52"/>
      <c r="K900" s="10"/>
      <c r="L900" s="52"/>
      <c r="M900" s="10"/>
      <c r="N900" s="53"/>
      <c r="O900" s="10"/>
      <c r="P900" s="10"/>
      <c r="Q900" s="51"/>
      <c r="R900" s="51"/>
      <c r="S900" s="51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  <c r="JW900" s="10"/>
      <c r="JX900" s="10"/>
      <c r="JY900" s="10"/>
      <c r="JZ900" s="10"/>
      <c r="KA900" s="10"/>
      <c r="KB900" s="10"/>
      <c r="KC900" s="10"/>
      <c r="KD900" s="10"/>
      <c r="KE900" s="10"/>
      <c r="KF900" s="10"/>
    </row>
    <row r="901" spans="1:292">
      <c r="A901" s="10"/>
      <c r="B901" s="10"/>
      <c r="C901" s="10"/>
      <c r="D901" s="10"/>
      <c r="E901" s="10"/>
      <c r="F901" s="10"/>
      <c r="G901" s="10"/>
      <c r="H901" s="10"/>
      <c r="I901" s="51"/>
      <c r="J901" s="52"/>
      <c r="K901" s="10"/>
      <c r="L901" s="52"/>
      <c r="M901" s="10"/>
      <c r="N901" s="53"/>
      <c r="O901" s="10"/>
      <c r="P901" s="10"/>
      <c r="Q901" s="51"/>
      <c r="R901" s="51"/>
      <c r="S901" s="51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  <c r="JW901" s="10"/>
      <c r="JX901" s="10"/>
      <c r="JY901" s="10"/>
      <c r="JZ901" s="10"/>
      <c r="KA901" s="10"/>
      <c r="KB901" s="10"/>
      <c r="KC901" s="10"/>
      <c r="KD901" s="10"/>
      <c r="KE901" s="10"/>
      <c r="KF901" s="10"/>
    </row>
    <row r="902" spans="1:292">
      <c r="A902" s="10"/>
      <c r="B902" s="10"/>
      <c r="C902" s="10"/>
      <c r="D902" s="10"/>
      <c r="E902" s="10"/>
      <c r="F902" s="10"/>
      <c r="G902" s="10"/>
      <c r="H902" s="10"/>
      <c r="I902" s="51"/>
      <c r="J902" s="52"/>
      <c r="K902" s="10"/>
      <c r="L902" s="52"/>
      <c r="M902" s="10"/>
      <c r="N902" s="53"/>
      <c r="O902" s="10"/>
      <c r="P902" s="10"/>
      <c r="Q902" s="51"/>
      <c r="R902" s="51"/>
      <c r="S902" s="51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  <c r="JW902" s="10"/>
      <c r="JX902" s="10"/>
      <c r="JY902" s="10"/>
      <c r="JZ902" s="10"/>
      <c r="KA902" s="10"/>
      <c r="KB902" s="10"/>
      <c r="KC902" s="10"/>
      <c r="KD902" s="10"/>
      <c r="KE902" s="10"/>
      <c r="KF902" s="10"/>
    </row>
    <row r="903" spans="1:292">
      <c r="A903" s="10"/>
      <c r="B903" s="10"/>
      <c r="C903" s="10"/>
      <c r="D903" s="10"/>
      <c r="E903" s="10"/>
      <c r="F903" s="10"/>
      <c r="G903" s="10"/>
      <c r="H903" s="10"/>
      <c r="I903" s="51"/>
      <c r="J903" s="52"/>
      <c r="K903" s="10"/>
      <c r="L903" s="52"/>
      <c r="M903" s="10"/>
      <c r="N903" s="53"/>
      <c r="O903" s="10"/>
      <c r="P903" s="10"/>
      <c r="Q903" s="51"/>
      <c r="R903" s="51"/>
      <c r="S903" s="51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  <c r="JW903" s="10"/>
      <c r="JX903" s="10"/>
      <c r="JY903" s="10"/>
      <c r="JZ903" s="10"/>
      <c r="KA903" s="10"/>
      <c r="KB903" s="10"/>
      <c r="KC903" s="10"/>
      <c r="KD903" s="10"/>
      <c r="KE903" s="10"/>
      <c r="KF903" s="10"/>
    </row>
    <row r="904" spans="1:292">
      <c r="A904" s="10"/>
      <c r="B904" s="10"/>
      <c r="C904" s="10"/>
      <c r="D904" s="10"/>
      <c r="E904" s="10"/>
      <c r="F904" s="10"/>
      <c r="G904" s="10"/>
      <c r="H904" s="10"/>
      <c r="I904" s="51"/>
      <c r="J904" s="52"/>
      <c r="K904" s="10"/>
      <c r="L904" s="52"/>
      <c r="M904" s="10"/>
      <c r="N904" s="53"/>
      <c r="O904" s="10"/>
      <c r="P904" s="10"/>
      <c r="Q904" s="51"/>
      <c r="R904" s="51"/>
      <c r="S904" s="51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  <c r="JW904" s="10"/>
      <c r="JX904" s="10"/>
      <c r="JY904" s="10"/>
      <c r="JZ904" s="10"/>
      <c r="KA904" s="10"/>
      <c r="KB904" s="10"/>
      <c r="KC904" s="10"/>
      <c r="KD904" s="10"/>
      <c r="KE904" s="10"/>
      <c r="KF904" s="10"/>
    </row>
    <row r="905" spans="1:292">
      <c r="A905" s="10"/>
      <c r="B905" s="10"/>
      <c r="C905" s="10"/>
      <c r="D905" s="10"/>
      <c r="E905" s="10"/>
      <c r="F905" s="10"/>
      <c r="G905" s="10"/>
      <c r="H905" s="10"/>
      <c r="I905" s="51"/>
      <c r="J905" s="52"/>
      <c r="K905" s="10"/>
      <c r="L905" s="52"/>
      <c r="M905" s="10"/>
      <c r="N905" s="53"/>
      <c r="O905" s="10"/>
      <c r="P905" s="10"/>
      <c r="Q905" s="51"/>
      <c r="R905" s="51"/>
      <c r="S905" s="51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  <c r="JW905" s="10"/>
      <c r="JX905" s="10"/>
      <c r="JY905" s="10"/>
      <c r="JZ905" s="10"/>
      <c r="KA905" s="10"/>
      <c r="KB905" s="10"/>
      <c r="KC905" s="10"/>
      <c r="KD905" s="10"/>
      <c r="KE905" s="10"/>
      <c r="KF905" s="10"/>
    </row>
    <row r="906" spans="1:292">
      <c r="A906" s="10"/>
      <c r="B906" s="10"/>
      <c r="C906" s="10"/>
      <c r="D906" s="10"/>
      <c r="E906" s="10"/>
      <c r="F906" s="10"/>
      <c r="G906" s="10"/>
      <c r="H906" s="10"/>
      <c r="I906" s="51"/>
      <c r="J906" s="52"/>
      <c r="K906" s="10"/>
      <c r="L906" s="52"/>
      <c r="M906" s="10"/>
      <c r="N906" s="53"/>
      <c r="O906" s="10"/>
      <c r="P906" s="10"/>
      <c r="Q906" s="51"/>
      <c r="R906" s="51"/>
      <c r="S906" s="51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  <c r="JW906" s="10"/>
      <c r="JX906" s="10"/>
      <c r="JY906" s="10"/>
      <c r="JZ906" s="10"/>
      <c r="KA906" s="10"/>
      <c r="KB906" s="10"/>
      <c r="KC906" s="10"/>
      <c r="KD906" s="10"/>
      <c r="KE906" s="10"/>
      <c r="KF906" s="10"/>
    </row>
    <row r="907" spans="1:292">
      <c r="A907" s="10"/>
      <c r="B907" s="10"/>
      <c r="C907" s="10"/>
      <c r="D907" s="10"/>
      <c r="E907" s="10"/>
      <c r="F907" s="10"/>
      <c r="G907" s="10"/>
      <c r="H907" s="10"/>
      <c r="I907" s="51"/>
      <c r="J907" s="52"/>
      <c r="K907" s="10"/>
      <c r="L907" s="52"/>
      <c r="M907" s="10"/>
      <c r="N907" s="53"/>
      <c r="O907" s="10"/>
      <c r="P907" s="10"/>
      <c r="Q907" s="51"/>
      <c r="R907" s="51"/>
      <c r="S907" s="51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  <c r="JW907" s="10"/>
      <c r="JX907" s="10"/>
      <c r="JY907" s="10"/>
      <c r="JZ907" s="10"/>
      <c r="KA907" s="10"/>
      <c r="KB907" s="10"/>
      <c r="KC907" s="10"/>
      <c r="KD907" s="10"/>
      <c r="KE907" s="10"/>
      <c r="KF907" s="10"/>
    </row>
    <row r="908" spans="1:292">
      <c r="A908" s="10"/>
      <c r="B908" s="10"/>
      <c r="C908" s="10"/>
      <c r="D908" s="10"/>
      <c r="E908" s="10"/>
      <c r="F908" s="10"/>
      <c r="G908" s="10"/>
      <c r="H908" s="10"/>
      <c r="I908" s="51"/>
      <c r="J908" s="52"/>
      <c r="K908" s="10"/>
      <c r="L908" s="52"/>
      <c r="M908" s="10"/>
      <c r="N908" s="53"/>
      <c r="O908" s="10"/>
      <c r="P908" s="10"/>
      <c r="Q908" s="51"/>
      <c r="R908" s="51"/>
      <c r="S908" s="51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  <c r="JW908" s="10"/>
      <c r="JX908" s="10"/>
      <c r="JY908" s="10"/>
      <c r="JZ908" s="10"/>
      <c r="KA908" s="10"/>
      <c r="KB908" s="10"/>
      <c r="KC908" s="10"/>
      <c r="KD908" s="10"/>
      <c r="KE908" s="10"/>
      <c r="KF908" s="10"/>
    </row>
    <row r="909" spans="1:292">
      <c r="A909" s="10"/>
      <c r="B909" s="10"/>
      <c r="C909" s="10"/>
      <c r="D909" s="10"/>
      <c r="E909" s="10"/>
      <c r="F909" s="10"/>
      <c r="G909" s="10"/>
      <c r="H909" s="10"/>
      <c r="I909" s="51"/>
      <c r="J909" s="52"/>
      <c r="K909" s="10"/>
      <c r="L909" s="52"/>
      <c r="M909" s="10"/>
      <c r="N909" s="53"/>
      <c r="O909" s="10"/>
      <c r="P909" s="10"/>
      <c r="Q909" s="51"/>
      <c r="R909" s="51"/>
      <c r="S909" s="51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  <c r="JW909" s="10"/>
      <c r="JX909" s="10"/>
      <c r="JY909" s="10"/>
      <c r="JZ909" s="10"/>
      <c r="KA909" s="10"/>
      <c r="KB909" s="10"/>
      <c r="KC909" s="10"/>
      <c r="KD909" s="10"/>
      <c r="KE909" s="10"/>
      <c r="KF909" s="10"/>
    </row>
    <row r="910" spans="1:292">
      <c r="A910" s="10"/>
      <c r="B910" s="10"/>
      <c r="C910" s="10"/>
      <c r="D910" s="10"/>
      <c r="E910" s="10"/>
      <c r="F910" s="10"/>
      <c r="G910" s="10"/>
      <c r="H910" s="10"/>
      <c r="I910" s="51"/>
      <c r="J910" s="52"/>
      <c r="K910" s="10"/>
      <c r="L910" s="52"/>
      <c r="M910" s="10"/>
      <c r="N910" s="53"/>
      <c r="O910" s="10"/>
      <c r="P910" s="10"/>
      <c r="Q910" s="51"/>
      <c r="R910" s="51"/>
      <c r="S910" s="51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  <c r="JW910" s="10"/>
      <c r="JX910" s="10"/>
      <c r="JY910" s="10"/>
      <c r="JZ910" s="10"/>
      <c r="KA910" s="10"/>
      <c r="KB910" s="10"/>
      <c r="KC910" s="10"/>
      <c r="KD910" s="10"/>
      <c r="KE910" s="10"/>
      <c r="KF910" s="10"/>
    </row>
    <row r="911" spans="1:292">
      <c r="A911" s="10"/>
      <c r="B911" s="10"/>
      <c r="C911" s="10"/>
      <c r="D911" s="10"/>
      <c r="E911" s="10"/>
      <c r="F911" s="10"/>
      <c r="G911" s="10"/>
      <c r="H911" s="10"/>
      <c r="I911" s="51"/>
      <c r="J911" s="52"/>
      <c r="K911" s="10"/>
      <c r="L911" s="52"/>
      <c r="M911" s="10"/>
      <c r="N911" s="53"/>
      <c r="O911" s="10"/>
      <c r="P911" s="10"/>
      <c r="Q911" s="51"/>
      <c r="R911" s="51"/>
      <c r="S911" s="51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  <c r="JW911" s="10"/>
      <c r="JX911" s="10"/>
      <c r="JY911" s="10"/>
      <c r="JZ911" s="10"/>
      <c r="KA911" s="10"/>
      <c r="KB911" s="10"/>
      <c r="KC911" s="10"/>
      <c r="KD911" s="10"/>
      <c r="KE911" s="10"/>
      <c r="KF911" s="10"/>
    </row>
    <row r="912" spans="1:292">
      <c r="A912" s="10"/>
      <c r="B912" s="10"/>
      <c r="C912" s="10"/>
      <c r="D912" s="10"/>
      <c r="E912" s="10"/>
      <c r="F912" s="10"/>
      <c r="G912" s="10"/>
      <c r="H912" s="10"/>
      <c r="I912" s="51"/>
      <c r="J912" s="52"/>
      <c r="K912" s="10"/>
      <c r="L912" s="52"/>
      <c r="M912" s="10"/>
      <c r="N912" s="53"/>
      <c r="O912" s="10"/>
      <c r="P912" s="10"/>
      <c r="Q912" s="51"/>
      <c r="R912" s="51"/>
      <c r="S912" s="51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  <c r="JW912" s="10"/>
      <c r="JX912" s="10"/>
      <c r="JY912" s="10"/>
      <c r="JZ912" s="10"/>
      <c r="KA912" s="10"/>
      <c r="KB912" s="10"/>
      <c r="KC912" s="10"/>
      <c r="KD912" s="10"/>
      <c r="KE912" s="10"/>
      <c r="KF912" s="10"/>
    </row>
    <row r="913" spans="1:292">
      <c r="A913" s="10"/>
      <c r="B913" s="10"/>
      <c r="C913" s="10"/>
      <c r="D913" s="10"/>
      <c r="E913" s="10"/>
      <c r="F913" s="10"/>
      <c r="G913" s="10"/>
      <c r="H913" s="10"/>
      <c r="I913" s="51"/>
      <c r="J913" s="52"/>
      <c r="K913" s="10"/>
      <c r="L913" s="52"/>
      <c r="M913" s="10"/>
      <c r="N913" s="53"/>
      <c r="O913" s="10"/>
      <c r="P913" s="10"/>
      <c r="Q913" s="51"/>
      <c r="R913" s="51"/>
      <c r="S913" s="51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  <c r="JW913" s="10"/>
      <c r="JX913" s="10"/>
      <c r="JY913" s="10"/>
      <c r="JZ913" s="10"/>
      <c r="KA913" s="10"/>
      <c r="KB913" s="10"/>
      <c r="KC913" s="10"/>
      <c r="KD913" s="10"/>
      <c r="KE913" s="10"/>
      <c r="KF913" s="10"/>
    </row>
    <row r="914" spans="1:292">
      <c r="A914" s="10"/>
      <c r="B914" s="10"/>
      <c r="C914" s="10"/>
      <c r="D914" s="10"/>
      <c r="E914" s="10"/>
      <c r="F914" s="10"/>
      <c r="G914" s="10"/>
      <c r="H914" s="10"/>
      <c r="I914" s="51"/>
      <c r="J914" s="52"/>
      <c r="K914" s="10"/>
      <c r="L914" s="52"/>
      <c r="M914" s="10"/>
      <c r="N914" s="53"/>
      <c r="O914" s="10"/>
      <c r="P914" s="10"/>
      <c r="Q914" s="51"/>
      <c r="R914" s="51"/>
      <c r="S914" s="51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  <c r="JW914" s="10"/>
      <c r="JX914" s="10"/>
      <c r="JY914" s="10"/>
      <c r="JZ914" s="10"/>
      <c r="KA914" s="10"/>
      <c r="KB914" s="10"/>
      <c r="KC914" s="10"/>
      <c r="KD914" s="10"/>
      <c r="KE914" s="10"/>
      <c r="KF914" s="10"/>
    </row>
    <row r="915" spans="1:292">
      <c r="A915" s="10"/>
      <c r="B915" s="10"/>
      <c r="C915" s="10"/>
      <c r="D915" s="10"/>
      <c r="E915" s="10"/>
      <c r="F915" s="10"/>
      <c r="G915" s="10"/>
      <c r="H915" s="10"/>
      <c r="I915" s="51"/>
      <c r="J915" s="52"/>
      <c r="K915" s="10"/>
      <c r="L915" s="52"/>
      <c r="M915" s="10"/>
      <c r="N915" s="53"/>
      <c r="O915" s="10"/>
      <c r="P915" s="10"/>
      <c r="Q915" s="51"/>
      <c r="R915" s="51"/>
      <c r="S915" s="51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  <c r="JW915" s="10"/>
      <c r="JX915" s="10"/>
      <c r="JY915" s="10"/>
      <c r="JZ915" s="10"/>
      <c r="KA915" s="10"/>
      <c r="KB915" s="10"/>
      <c r="KC915" s="10"/>
      <c r="KD915" s="10"/>
      <c r="KE915" s="10"/>
      <c r="KF915" s="10"/>
    </row>
    <row r="916" spans="1:292">
      <c r="A916" s="10"/>
      <c r="B916" s="10"/>
      <c r="C916" s="10"/>
      <c r="D916" s="10"/>
      <c r="E916" s="10"/>
      <c r="F916" s="10"/>
      <c r="G916" s="10"/>
      <c r="H916" s="10"/>
      <c r="I916" s="51"/>
      <c r="J916" s="52"/>
      <c r="K916" s="10"/>
      <c r="L916" s="52"/>
      <c r="M916" s="10"/>
      <c r="N916" s="53"/>
      <c r="O916" s="10"/>
      <c r="P916" s="10"/>
      <c r="Q916" s="51"/>
      <c r="R916" s="51"/>
      <c r="S916" s="51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  <c r="JW916" s="10"/>
      <c r="JX916" s="10"/>
      <c r="JY916" s="10"/>
      <c r="JZ916" s="10"/>
      <c r="KA916" s="10"/>
      <c r="KB916" s="10"/>
      <c r="KC916" s="10"/>
      <c r="KD916" s="10"/>
      <c r="KE916" s="10"/>
      <c r="KF916" s="10"/>
    </row>
    <row r="917" spans="1:292">
      <c r="A917" s="10"/>
      <c r="B917" s="10"/>
      <c r="C917" s="10"/>
      <c r="D917" s="10"/>
      <c r="E917" s="10"/>
      <c r="F917" s="10"/>
      <c r="G917" s="10"/>
      <c r="H917" s="10"/>
      <c r="I917" s="51"/>
      <c r="J917" s="52"/>
      <c r="K917" s="10"/>
      <c r="L917" s="52"/>
      <c r="M917" s="10"/>
      <c r="N917" s="53"/>
      <c r="O917" s="10"/>
      <c r="P917" s="10"/>
      <c r="Q917" s="51"/>
      <c r="R917" s="51"/>
      <c r="S917" s="51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  <c r="JW917" s="10"/>
      <c r="JX917" s="10"/>
      <c r="JY917" s="10"/>
      <c r="JZ917" s="10"/>
      <c r="KA917" s="10"/>
      <c r="KB917" s="10"/>
      <c r="KC917" s="10"/>
      <c r="KD917" s="10"/>
      <c r="KE917" s="10"/>
      <c r="KF917" s="10"/>
    </row>
    <row r="918" spans="1:292">
      <c r="A918" s="10"/>
      <c r="B918" s="10"/>
      <c r="C918" s="10"/>
      <c r="D918" s="10"/>
      <c r="E918" s="10"/>
      <c r="F918" s="10"/>
      <c r="G918" s="10"/>
      <c r="H918" s="10"/>
      <c r="I918" s="51"/>
      <c r="J918" s="52"/>
      <c r="K918" s="10"/>
      <c r="L918" s="52"/>
      <c r="M918" s="10"/>
      <c r="N918" s="53"/>
      <c r="O918" s="10"/>
      <c r="P918" s="10"/>
      <c r="Q918" s="51"/>
      <c r="R918" s="51"/>
      <c r="S918" s="51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  <c r="JW918" s="10"/>
      <c r="JX918" s="10"/>
      <c r="JY918" s="10"/>
      <c r="JZ918" s="10"/>
      <c r="KA918" s="10"/>
      <c r="KB918" s="10"/>
      <c r="KC918" s="10"/>
      <c r="KD918" s="10"/>
      <c r="KE918" s="10"/>
      <c r="KF918" s="10"/>
    </row>
    <row r="919" spans="1:292">
      <c r="A919" s="10"/>
      <c r="B919" s="10"/>
      <c r="C919" s="10"/>
      <c r="D919" s="10"/>
      <c r="E919" s="10"/>
      <c r="F919" s="10"/>
      <c r="G919" s="10"/>
      <c r="H919" s="10"/>
      <c r="I919" s="51"/>
      <c r="J919" s="52"/>
      <c r="K919" s="10"/>
      <c r="L919" s="52"/>
      <c r="M919" s="10"/>
      <c r="N919" s="53"/>
      <c r="O919" s="10"/>
      <c r="P919" s="10"/>
      <c r="Q919" s="51"/>
      <c r="R919" s="51"/>
      <c r="S919" s="51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  <c r="JW919" s="10"/>
      <c r="JX919" s="10"/>
      <c r="JY919" s="10"/>
      <c r="JZ919" s="10"/>
      <c r="KA919" s="10"/>
      <c r="KB919" s="10"/>
      <c r="KC919" s="10"/>
      <c r="KD919" s="10"/>
      <c r="KE919" s="10"/>
      <c r="KF919" s="10"/>
    </row>
    <row r="920" spans="1:292">
      <c r="A920" s="10"/>
      <c r="B920" s="10"/>
      <c r="C920" s="10"/>
      <c r="D920" s="10"/>
      <c r="E920" s="10"/>
      <c r="F920" s="10"/>
      <c r="G920" s="10"/>
      <c r="H920" s="10"/>
      <c r="I920" s="51"/>
      <c r="J920" s="52"/>
      <c r="K920" s="10"/>
      <c r="L920" s="52"/>
      <c r="M920" s="10"/>
      <c r="N920" s="53"/>
      <c r="O920" s="10"/>
      <c r="P920" s="10"/>
      <c r="Q920" s="51"/>
      <c r="R920" s="51"/>
      <c r="S920" s="51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  <c r="JW920" s="10"/>
      <c r="JX920" s="10"/>
      <c r="JY920" s="10"/>
      <c r="JZ920" s="10"/>
      <c r="KA920" s="10"/>
      <c r="KB920" s="10"/>
      <c r="KC920" s="10"/>
      <c r="KD920" s="10"/>
      <c r="KE920" s="10"/>
      <c r="KF920" s="10"/>
    </row>
    <row r="921" spans="1:292">
      <c r="A921" s="10"/>
      <c r="B921" s="10"/>
      <c r="C921" s="10"/>
      <c r="D921" s="10"/>
      <c r="E921" s="10"/>
      <c r="F921" s="10"/>
      <c r="G921" s="10"/>
      <c r="H921" s="10"/>
      <c r="I921" s="51"/>
      <c r="J921" s="52"/>
      <c r="K921" s="10"/>
      <c r="L921" s="52"/>
      <c r="M921" s="10"/>
      <c r="N921" s="53"/>
      <c r="O921" s="10"/>
      <c r="P921" s="10"/>
      <c r="Q921" s="51"/>
      <c r="R921" s="51"/>
      <c r="S921" s="51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  <c r="JW921" s="10"/>
      <c r="JX921" s="10"/>
      <c r="JY921" s="10"/>
      <c r="JZ921" s="10"/>
      <c r="KA921" s="10"/>
      <c r="KB921" s="10"/>
      <c r="KC921" s="10"/>
      <c r="KD921" s="10"/>
      <c r="KE921" s="10"/>
      <c r="KF921" s="10"/>
    </row>
    <row r="922" spans="1:292">
      <c r="A922" s="10"/>
      <c r="B922" s="10"/>
      <c r="C922" s="10"/>
      <c r="D922" s="10"/>
      <c r="E922" s="10"/>
      <c r="F922" s="10"/>
      <c r="G922" s="10"/>
      <c r="H922" s="10"/>
      <c r="I922" s="51"/>
      <c r="J922" s="52"/>
      <c r="K922" s="10"/>
      <c r="L922" s="52"/>
      <c r="M922" s="10"/>
      <c r="N922" s="53"/>
      <c r="O922" s="10"/>
      <c r="P922" s="10"/>
      <c r="Q922" s="51"/>
      <c r="R922" s="51"/>
      <c r="S922" s="51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  <c r="JW922" s="10"/>
      <c r="JX922" s="10"/>
      <c r="JY922" s="10"/>
      <c r="JZ922" s="10"/>
      <c r="KA922" s="10"/>
      <c r="KB922" s="10"/>
      <c r="KC922" s="10"/>
      <c r="KD922" s="10"/>
      <c r="KE922" s="10"/>
      <c r="KF922" s="10"/>
    </row>
    <row r="923" spans="1:292">
      <c r="A923" s="10"/>
      <c r="B923" s="10"/>
      <c r="C923" s="10"/>
      <c r="D923" s="10"/>
      <c r="E923" s="10"/>
      <c r="F923" s="10"/>
      <c r="G923" s="10"/>
      <c r="H923" s="10"/>
      <c r="I923" s="51"/>
      <c r="J923" s="52"/>
      <c r="K923" s="10"/>
      <c r="L923" s="52"/>
      <c r="M923" s="10"/>
      <c r="N923" s="53"/>
      <c r="O923" s="10"/>
      <c r="P923" s="10"/>
      <c r="Q923" s="51"/>
      <c r="R923" s="51"/>
      <c r="S923" s="51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  <c r="JW923" s="10"/>
      <c r="JX923" s="10"/>
      <c r="JY923" s="10"/>
      <c r="JZ923" s="10"/>
      <c r="KA923" s="10"/>
      <c r="KB923" s="10"/>
      <c r="KC923" s="10"/>
      <c r="KD923" s="10"/>
      <c r="KE923" s="10"/>
      <c r="KF923" s="10"/>
    </row>
    <row r="924" spans="1:292">
      <c r="A924" s="10"/>
      <c r="B924" s="10"/>
      <c r="C924" s="10"/>
      <c r="D924" s="10"/>
      <c r="E924" s="10"/>
      <c r="F924" s="10"/>
      <c r="G924" s="10"/>
      <c r="H924" s="10"/>
      <c r="I924" s="51"/>
      <c r="J924" s="52"/>
      <c r="K924" s="10"/>
      <c r="L924" s="52"/>
      <c r="M924" s="10"/>
      <c r="N924" s="53"/>
      <c r="O924" s="10"/>
      <c r="P924" s="10"/>
      <c r="Q924" s="51"/>
      <c r="R924" s="51"/>
      <c r="S924" s="51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  <c r="JW924" s="10"/>
      <c r="JX924" s="10"/>
      <c r="JY924" s="10"/>
      <c r="JZ924" s="10"/>
      <c r="KA924" s="10"/>
      <c r="KB924" s="10"/>
      <c r="KC924" s="10"/>
      <c r="KD924" s="10"/>
      <c r="KE924" s="10"/>
      <c r="KF924" s="10"/>
    </row>
    <row r="925" spans="1:292">
      <c r="A925" s="10"/>
      <c r="B925" s="10"/>
      <c r="C925" s="10"/>
      <c r="D925" s="10"/>
      <c r="E925" s="10"/>
      <c r="F925" s="10"/>
      <c r="G925" s="10"/>
      <c r="H925" s="10"/>
      <c r="I925" s="51"/>
      <c r="J925" s="52"/>
      <c r="K925" s="10"/>
      <c r="L925" s="52"/>
      <c r="M925" s="10"/>
      <c r="N925" s="53"/>
      <c r="O925" s="10"/>
      <c r="P925" s="10"/>
      <c r="Q925" s="51"/>
      <c r="R925" s="51"/>
      <c r="S925" s="51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  <c r="JW925" s="10"/>
      <c r="JX925" s="10"/>
      <c r="JY925" s="10"/>
      <c r="JZ925" s="10"/>
      <c r="KA925" s="10"/>
      <c r="KB925" s="10"/>
      <c r="KC925" s="10"/>
      <c r="KD925" s="10"/>
      <c r="KE925" s="10"/>
      <c r="KF925" s="10"/>
    </row>
    <row r="926" spans="1:292">
      <c r="A926" s="10"/>
      <c r="B926" s="10"/>
      <c r="C926" s="10"/>
      <c r="D926" s="10"/>
      <c r="E926" s="10"/>
      <c r="F926" s="10"/>
      <c r="G926" s="10"/>
      <c r="H926" s="10"/>
      <c r="I926" s="51"/>
      <c r="J926" s="52"/>
      <c r="K926" s="10"/>
      <c r="L926" s="52"/>
      <c r="M926" s="10"/>
      <c r="N926" s="53"/>
      <c r="O926" s="10"/>
      <c r="P926" s="10"/>
      <c r="Q926" s="51"/>
      <c r="R926" s="51"/>
      <c r="S926" s="51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  <c r="JW926" s="10"/>
      <c r="JX926" s="10"/>
      <c r="JY926" s="10"/>
      <c r="JZ926" s="10"/>
      <c r="KA926" s="10"/>
      <c r="KB926" s="10"/>
      <c r="KC926" s="10"/>
      <c r="KD926" s="10"/>
      <c r="KE926" s="10"/>
      <c r="KF926" s="10"/>
    </row>
    <row r="927" spans="1:292">
      <c r="A927" s="10"/>
      <c r="B927" s="10"/>
      <c r="C927" s="10"/>
      <c r="D927" s="10"/>
      <c r="E927" s="10"/>
      <c r="F927" s="10"/>
      <c r="G927" s="10"/>
      <c r="H927" s="10"/>
      <c r="I927" s="51"/>
      <c r="J927" s="52"/>
      <c r="K927" s="10"/>
      <c r="L927" s="52"/>
      <c r="M927" s="10"/>
      <c r="N927" s="53"/>
      <c r="O927" s="10"/>
      <c r="P927" s="10"/>
      <c r="Q927" s="51"/>
      <c r="R927" s="51"/>
      <c r="S927" s="51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  <c r="JW927" s="10"/>
      <c r="JX927" s="10"/>
      <c r="JY927" s="10"/>
      <c r="JZ927" s="10"/>
      <c r="KA927" s="10"/>
      <c r="KB927" s="10"/>
      <c r="KC927" s="10"/>
      <c r="KD927" s="10"/>
      <c r="KE927" s="10"/>
      <c r="KF927" s="10"/>
    </row>
    <row r="928" spans="1:292">
      <c r="A928" s="10"/>
      <c r="B928" s="10"/>
      <c r="C928" s="10"/>
      <c r="D928" s="10"/>
      <c r="E928" s="10"/>
      <c r="F928" s="10"/>
      <c r="G928" s="10"/>
      <c r="H928" s="10"/>
      <c r="I928" s="51"/>
      <c r="J928" s="52"/>
      <c r="K928" s="10"/>
      <c r="L928" s="52"/>
      <c r="M928" s="10"/>
      <c r="N928" s="53"/>
      <c r="O928" s="10"/>
      <c r="P928" s="10"/>
      <c r="Q928" s="51"/>
      <c r="R928" s="51"/>
      <c r="S928" s="51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  <c r="JW928" s="10"/>
      <c r="JX928" s="10"/>
      <c r="JY928" s="10"/>
      <c r="JZ928" s="10"/>
      <c r="KA928" s="10"/>
      <c r="KB928" s="10"/>
      <c r="KC928" s="10"/>
      <c r="KD928" s="10"/>
      <c r="KE928" s="10"/>
      <c r="KF928" s="10"/>
    </row>
    <row r="929" spans="1:292">
      <c r="A929" s="10"/>
      <c r="B929" s="10"/>
      <c r="C929" s="10"/>
      <c r="D929" s="10"/>
      <c r="E929" s="10"/>
      <c r="F929" s="10"/>
      <c r="G929" s="10"/>
      <c r="H929" s="10"/>
      <c r="I929" s="51"/>
      <c r="J929" s="52"/>
      <c r="K929" s="10"/>
      <c r="L929" s="52"/>
      <c r="M929" s="10"/>
      <c r="N929" s="53"/>
      <c r="O929" s="10"/>
      <c r="P929" s="10"/>
      <c r="Q929" s="51"/>
      <c r="R929" s="51"/>
      <c r="S929" s="51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  <c r="JW929" s="10"/>
      <c r="JX929" s="10"/>
      <c r="JY929" s="10"/>
      <c r="JZ929" s="10"/>
      <c r="KA929" s="10"/>
      <c r="KB929" s="10"/>
      <c r="KC929" s="10"/>
      <c r="KD929" s="10"/>
      <c r="KE929" s="10"/>
      <c r="KF929" s="10"/>
    </row>
    <row r="930" spans="1:292">
      <c r="A930" s="10"/>
      <c r="B930" s="10"/>
      <c r="C930" s="10"/>
      <c r="D930" s="10"/>
      <c r="E930" s="10"/>
      <c r="F930" s="10"/>
      <c r="G930" s="10"/>
      <c r="H930" s="10"/>
      <c r="I930" s="51"/>
      <c r="J930" s="52"/>
      <c r="K930" s="10"/>
      <c r="L930" s="52"/>
      <c r="M930" s="10"/>
      <c r="N930" s="53"/>
      <c r="O930" s="10"/>
      <c r="P930" s="10"/>
      <c r="Q930" s="51"/>
      <c r="R930" s="51"/>
      <c r="S930" s="51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  <c r="JW930" s="10"/>
      <c r="JX930" s="10"/>
      <c r="JY930" s="10"/>
      <c r="JZ930" s="10"/>
      <c r="KA930" s="10"/>
      <c r="KB930" s="10"/>
      <c r="KC930" s="10"/>
      <c r="KD930" s="10"/>
      <c r="KE930" s="10"/>
      <c r="KF930" s="10"/>
    </row>
    <row r="931" spans="1:292">
      <c r="A931" s="10"/>
      <c r="B931" s="10"/>
      <c r="C931" s="10"/>
      <c r="D931" s="10"/>
      <c r="E931" s="10"/>
      <c r="F931" s="10"/>
      <c r="G931" s="10"/>
      <c r="H931" s="10"/>
      <c r="I931" s="51"/>
      <c r="J931" s="52"/>
      <c r="K931" s="10"/>
      <c r="L931" s="52"/>
      <c r="M931" s="10"/>
      <c r="N931" s="53"/>
      <c r="O931" s="10"/>
      <c r="P931" s="10"/>
      <c r="Q931" s="51"/>
      <c r="R931" s="51"/>
      <c r="S931" s="51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  <c r="JW931" s="10"/>
      <c r="JX931" s="10"/>
      <c r="JY931" s="10"/>
      <c r="JZ931" s="10"/>
      <c r="KA931" s="10"/>
      <c r="KB931" s="10"/>
      <c r="KC931" s="10"/>
      <c r="KD931" s="10"/>
      <c r="KE931" s="10"/>
      <c r="KF931" s="10"/>
    </row>
    <row r="932" spans="1:292">
      <c r="A932" s="10"/>
      <c r="B932" s="10"/>
      <c r="C932" s="10"/>
      <c r="D932" s="10"/>
      <c r="E932" s="10"/>
      <c r="F932" s="10"/>
      <c r="G932" s="10"/>
      <c r="H932" s="10"/>
      <c r="I932" s="51"/>
      <c r="J932" s="52"/>
      <c r="K932" s="10"/>
      <c r="L932" s="52"/>
      <c r="M932" s="10"/>
      <c r="N932" s="53"/>
      <c r="O932" s="10"/>
      <c r="P932" s="10"/>
      <c r="Q932" s="51"/>
      <c r="R932" s="51"/>
      <c r="S932" s="51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  <c r="JW932" s="10"/>
      <c r="JX932" s="10"/>
      <c r="JY932" s="10"/>
      <c r="JZ932" s="10"/>
      <c r="KA932" s="10"/>
      <c r="KB932" s="10"/>
      <c r="KC932" s="10"/>
      <c r="KD932" s="10"/>
      <c r="KE932" s="10"/>
      <c r="KF932" s="10"/>
    </row>
    <row r="933" spans="1:292">
      <c r="A933" s="10"/>
      <c r="B933" s="10"/>
      <c r="C933" s="10"/>
      <c r="D933" s="10"/>
      <c r="E933" s="10"/>
      <c r="F933" s="10"/>
      <c r="G933" s="10"/>
      <c r="H933" s="10"/>
      <c r="I933" s="51"/>
      <c r="J933" s="52"/>
      <c r="K933" s="10"/>
      <c r="L933" s="52"/>
      <c r="M933" s="10"/>
      <c r="N933" s="53"/>
      <c r="O933" s="10"/>
      <c r="P933" s="10"/>
      <c r="Q933" s="51"/>
      <c r="R933" s="51"/>
      <c r="S933" s="51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  <c r="JW933" s="10"/>
      <c r="JX933" s="10"/>
      <c r="JY933" s="10"/>
      <c r="JZ933" s="10"/>
      <c r="KA933" s="10"/>
      <c r="KB933" s="10"/>
      <c r="KC933" s="10"/>
      <c r="KD933" s="10"/>
      <c r="KE933" s="10"/>
      <c r="KF933" s="10"/>
    </row>
    <row r="934" spans="1:292">
      <c r="A934" s="10"/>
      <c r="B934" s="10"/>
      <c r="C934" s="10"/>
      <c r="D934" s="10"/>
      <c r="E934" s="10"/>
      <c r="F934" s="10"/>
      <c r="G934" s="10"/>
      <c r="H934" s="10"/>
      <c r="I934" s="51"/>
      <c r="J934" s="52"/>
      <c r="K934" s="10"/>
      <c r="L934" s="52"/>
      <c r="M934" s="10"/>
      <c r="N934" s="53"/>
      <c r="O934" s="10"/>
      <c r="P934" s="10"/>
      <c r="Q934" s="51"/>
      <c r="R934" s="51"/>
      <c r="S934" s="51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  <c r="JW934" s="10"/>
      <c r="JX934" s="10"/>
      <c r="JY934" s="10"/>
      <c r="JZ934" s="10"/>
      <c r="KA934" s="10"/>
      <c r="KB934" s="10"/>
      <c r="KC934" s="10"/>
      <c r="KD934" s="10"/>
      <c r="KE934" s="10"/>
      <c r="KF934" s="10"/>
    </row>
    <row r="935" spans="1:292">
      <c r="A935" s="10"/>
      <c r="B935" s="10"/>
      <c r="C935" s="10"/>
      <c r="D935" s="10"/>
      <c r="E935" s="10"/>
      <c r="F935" s="10"/>
      <c r="G935" s="10"/>
      <c r="H935" s="10"/>
      <c r="I935" s="51"/>
      <c r="J935" s="52"/>
      <c r="K935" s="10"/>
      <c r="L935" s="52"/>
      <c r="M935" s="10"/>
      <c r="N935" s="53"/>
      <c r="O935" s="10"/>
      <c r="P935" s="10"/>
      <c r="Q935" s="51"/>
      <c r="R935" s="51"/>
      <c r="S935" s="51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  <c r="JW935" s="10"/>
      <c r="JX935" s="10"/>
      <c r="JY935" s="10"/>
      <c r="JZ935" s="10"/>
      <c r="KA935" s="10"/>
      <c r="KB935" s="10"/>
      <c r="KC935" s="10"/>
      <c r="KD935" s="10"/>
      <c r="KE935" s="10"/>
      <c r="KF935" s="10"/>
    </row>
    <row r="936" spans="1:292">
      <c r="A936" s="10"/>
      <c r="B936" s="10"/>
      <c r="C936" s="10"/>
      <c r="D936" s="10"/>
      <c r="E936" s="10"/>
      <c r="F936" s="10"/>
      <c r="G936" s="10"/>
      <c r="H936" s="10"/>
      <c r="I936" s="51"/>
      <c r="J936" s="52"/>
      <c r="K936" s="10"/>
      <c r="L936" s="52"/>
      <c r="M936" s="10"/>
      <c r="N936" s="53"/>
      <c r="O936" s="10"/>
      <c r="P936" s="10"/>
      <c r="Q936" s="51"/>
      <c r="R936" s="51"/>
      <c r="S936" s="51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  <c r="JW936" s="10"/>
      <c r="JX936" s="10"/>
      <c r="JY936" s="10"/>
      <c r="JZ936" s="10"/>
      <c r="KA936" s="10"/>
      <c r="KB936" s="10"/>
      <c r="KC936" s="10"/>
      <c r="KD936" s="10"/>
      <c r="KE936" s="10"/>
      <c r="KF936" s="10"/>
    </row>
    <row r="937" spans="1:292">
      <c r="A937" s="10"/>
      <c r="B937" s="10"/>
      <c r="C937" s="10"/>
      <c r="D937" s="10"/>
      <c r="E937" s="10"/>
      <c r="F937" s="10"/>
      <c r="G937" s="10"/>
      <c r="H937" s="10"/>
      <c r="I937" s="51"/>
      <c r="J937" s="52"/>
      <c r="K937" s="10"/>
      <c r="L937" s="52"/>
      <c r="M937" s="10"/>
      <c r="N937" s="53"/>
      <c r="O937" s="10"/>
      <c r="P937" s="10"/>
      <c r="Q937" s="51"/>
      <c r="R937" s="51"/>
      <c r="S937" s="51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  <c r="JW937" s="10"/>
      <c r="JX937" s="10"/>
      <c r="JY937" s="10"/>
      <c r="JZ937" s="10"/>
      <c r="KA937" s="10"/>
      <c r="KB937" s="10"/>
      <c r="KC937" s="10"/>
      <c r="KD937" s="10"/>
      <c r="KE937" s="10"/>
      <c r="KF937" s="10"/>
    </row>
    <row r="938" spans="1:292">
      <c r="A938" s="10"/>
      <c r="B938" s="10"/>
      <c r="C938" s="10"/>
      <c r="D938" s="10"/>
      <c r="E938" s="10"/>
      <c r="F938" s="10"/>
      <c r="G938" s="10"/>
      <c r="H938" s="10"/>
      <c r="I938" s="51"/>
      <c r="J938" s="52"/>
      <c r="K938" s="10"/>
      <c r="L938" s="52"/>
      <c r="M938" s="10"/>
      <c r="N938" s="53"/>
      <c r="O938" s="10"/>
      <c r="P938" s="10"/>
      <c r="Q938" s="51"/>
      <c r="R938" s="51"/>
      <c r="S938" s="51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  <c r="JW938" s="10"/>
      <c r="JX938" s="10"/>
      <c r="JY938" s="10"/>
      <c r="JZ938" s="10"/>
      <c r="KA938" s="10"/>
      <c r="KB938" s="10"/>
      <c r="KC938" s="10"/>
      <c r="KD938" s="10"/>
      <c r="KE938" s="10"/>
      <c r="KF938" s="10"/>
    </row>
    <row r="939" spans="1:292">
      <c r="A939" s="10"/>
      <c r="B939" s="10"/>
      <c r="C939" s="10"/>
      <c r="D939" s="10"/>
      <c r="E939" s="10"/>
      <c r="F939" s="10"/>
      <c r="G939" s="10"/>
      <c r="H939" s="10"/>
      <c r="I939" s="51"/>
      <c r="J939" s="52"/>
      <c r="K939" s="10"/>
      <c r="L939" s="52"/>
      <c r="M939" s="10"/>
      <c r="N939" s="53"/>
      <c r="O939" s="10"/>
      <c r="P939" s="10"/>
      <c r="Q939" s="51"/>
      <c r="R939" s="51"/>
      <c r="S939" s="51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  <c r="JW939" s="10"/>
      <c r="JX939" s="10"/>
      <c r="JY939" s="10"/>
      <c r="JZ939" s="10"/>
      <c r="KA939" s="10"/>
      <c r="KB939" s="10"/>
      <c r="KC939" s="10"/>
      <c r="KD939" s="10"/>
      <c r="KE939" s="10"/>
      <c r="KF939" s="10"/>
    </row>
    <row r="940" spans="1:292">
      <c r="A940" s="10"/>
      <c r="B940" s="10"/>
      <c r="C940" s="10"/>
      <c r="D940" s="10"/>
      <c r="E940" s="10"/>
      <c r="F940" s="10"/>
      <c r="G940" s="10"/>
      <c r="H940" s="10"/>
      <c r="I940" s="51"/>
      <c r="J940" s="52"/>
      <c r="K940" s="10"/>
      <c r="L940" s="52"/>
      <c r="M940" s="10"/>
      <c r="N940" s="53"/>
      <c r="O940" s="10"/>
      <c r="P940" s="10"/>
      <c r="Q940" s="51"/>
      <c r="R940" s="51"/>
      <c r="S940" s="51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  <c r="JW940" s="10"/>
      <c r="JX940" s="10"/>
      <c r="JY940" s="10"/>
      <c r="JZ940" s="10"/>
      <c r="KA940" s="10"/>
      <c r="KB940" s="10"/>
      <c r="KC940" s="10"/>
      <c r="KD940" s="10"/>
      <c r="KE940" s="10"/>
      <c r="KF940" s="10"/>
    </row>
    <row r="941" spans="1:292">
      <c r="A941" s="10"/>
      <c r="B941" s="10"/>
      <c r="C941" s="10"/>
      <c r="D941" s="10"/>
      <c r="E941" s="10"/>
      <c r="F941" s="10"/>
      <c r="G941" s="10"/>
      <c r="H941" s="10"/>
      <c r="I941" s="51"/>
      <c r="J941" s="52"/>
      <c r="K941" s="10"/>
      <c r="L941" s="52"/>
      <c r="M941" s="10"/>
      <c r="N941" s="53"/>
      <c r="O941" s="10"/>
      <c r="P941" s="10"/>
      <c r="Q941" s="51"/>
      <c r="R941" s="51"/>
      <c r="S941" s="51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  <c r="JW941" s="10"/>
      <c r="JX941" s="10"/>
      <c r="JY941" s="10"/>
      <c r="JZ941" s="10"/>
      <c r="KA941" s="10"/>
      <c r="KB941" s="10"/>
      <c r="KC941" s="10"/>
      <c r="KD941" s="10"/>
      <c r="KE941" s="10"/>
      <c r="KF941" s="10"/>
    </row>
    <row r="942" spans="1:292">
      <c r="A942" s="10"/>
      <c r="B942" s="10"/>
      <c r="C942" s="10"/>
      <c r="D942" s="10"/>
      <c r="E942" s="10"/>
      <c r="F942" s="10"/>
      <c r="G942" s="10"/>
      <c r="H942" s="10"/>
      <c r="I942" s="51"/>
      <c r="J942" s="52"/>
      <c r="K942" s="10"/>
      <c r="L942" s="52"/>
      <c r="M942" s="10"/>
      <c r="N942" s="53"/>
      <c r="O942" s="10"/>
      <c r="P942" s="10"/>
      <c r="Q942" s="51"/>
      <c r="R942" s="51"/>
      <c r="S942" s="51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  <c r="JW942" s="10"/>
      <c r="JX942" s="10"/>
      <c r="JY942" s="10"/>
      <c r="JZ942" s="10"/>
      <c r="KA942" s="10"/>
      <c r="KB942" s="10"/>
      <c r="KC942" s="10"/>
      <c r="KD942" s="10"/>
      <c r="KE942" s="10"/>
      <c r="KF942" s="10"/>
    </row>
    <row r="943" spans="1:292">
      <c r="A943" s="10"/>
      <c r="B943" s="10"/>
      <c r="C943" s="10"/>
      <c r="D943" s="10"/>
      <c r="E943" s="10"/>
      <c r="F943" s="10"/>
      <c r="G943" s="10"/>
      <c r="H943" s="10"/>
      <c r="I943" s="51"/>
      <c r="J943" s="52"/>
      <c r="K943" s="10"/>
      <c r="L943" s="52"/>
      <c r="M943" s="10"/>
      <c r="N943" s="53"/>
      <c r="O943" s="10"/>
      <c r="P943" s="10"/>
      <c r="Q943" s="51"/>
      <c r="R943" s="51"/>
      <c r="S943" s="51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  <c r="JW943" s="10"/>
      <c r="JX943" s="10"/>
      <c r="JY943" s="10"/>
      <c r="JZ943" s="10"/>
      <c r="KA943" s="10"/>
      <c r="KB943" s="10"/>
      <c r="KC943" s="10"/>
      <c r="KD943" s="10"/>
      <c r="KE943" s="10"/>
      <c r="KF943" s="10"/>
    </row>
    <row r="944" spans="1:292">
      <c r="A944" s="10"/>
      <c r="B944" s="10"/>
      <c r="C944" s="10"/>
      <c r="D944" s="10"/>
      <c r="E944" s="10"/>
      <c r="F944" s="10"/>
      <c r="G944" s="10"/>
      <c r="H944" s="10"/>
      <c r="I944" s="51"/>
      <c r="J944" s="52"/>
      <c r="K944" s="10"/>
      <c r="L944" s="52"/>
      <c r="M944" s="10"/>
      <c r="N944" s="53"/>
      <c r="O944" s="10"/>
      <c r="P944" s="10"/>
      <c r="Q944" s="51"/>
      <c r="R944" s="51"/>
      <c r="S944" s="51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  <c r="JW944" s="10"/>
      <c r="JX944" s="10"/>
      <c r="JY944" s="10"/>
      <c r="JZ944" s="10"/>
      <c r="KA944" s="10"/>
      <c r="KB944" s="10"/>
      <c r="KC944" s="10"/>
      <c r="KD944" s="10"/>
      <c r="KE944" s="10"/>
      <c r="KF944" s="10"/>
    </row>
    <row r="945" spans="1:292">
      <c r="A945" s="10"/>
      <c r="B945" s="10"/>
      <c r="C945" s="10"/>
      <c r="D945" s="10"/>
      <c r="E945" s="10"/>
      <c r="F945" s="10"/>
      <c r="G945" s="10"/>
      <c r="H945" s="10"/>
      <c r="I945" s="51"/>
      <c r="J945" s="52"/>
      <c r="K945" s="10"/>
      <c r="L945" s="52"/>
      <c r="M945" s="10"/>
      <c r="N945" s="53"/>
      <c r="O945" s="10"/>
      <c r="P945" s="10"/>
      <c r="Q945" s="51"/>
      <c r="R945" s="51"/>
      <c r="S945" s="51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  <c r="JW945" s="10"/>
      <c r="JX945" s="10"/>
      <c r="JY945" s="10"/>
      <c r="JZ945" s="10"/>
      <c r="KA945" s="10"/>
      <c r="KB945" s="10"/>
      <c r="KC945" s="10"/>
      <c r="KD945" s="10"/>
      <c r="KE945" s="10"/>
      <c r="KF945" s="10"/>
    </row>
    <row r="946" spans="1:292">
      <c r="A946" s="10"/>
      <c r="B946" s="10"/>
      <c r="C946" s="10"/>
      <c r="D946" s="10"/>
      <c r="E946" s="10"/>
      <c r="F946" s="10"/>
      <c r="G946" s="10"/>
      <c r="H946" s="10"/>
      <c r="I946" s="51"/>
      <c r="J946" s="52"/>
      <c r="K946" s="10"/>
      <c r="L946" s="52"/>
      <c r="M946" s="10"/>
      <c r="N946" s="53"/>
      <c r="O946" s="10"/>
      <c r="P946" s="10"/>
      <c r="Q946" s="51"/>
      <c r="R946" s="51"/>
      <c r="S946" s="51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  <c r="JW946" s="10"/>
      <c r="JX946" s="10"/>
      <c r="JY946" s="10"/>
      <c r="JZ946" s="10"/>
      <c r="KA946" s="10"/>
      <c r="KB946" s="10"/>
      <c r="KC946" s="10"/>
      <c r="KD946" s="10"/>
      <c r="KE946" s="10"/>
      <c r="KF946" s="10"/>
    </row>
    <row r="947" spans="1:292">
      <c r="A947" s="10"/>
      <c r="B947" s="10"/>
      <c r="C947" s="10"/>
      <c r="D947" s="10"/>
      <c r="E947" s="10"/>
      <c r="F947" s="10"/>
      <c r="G947" s="10"/>
      <c r="H947" s="10"/>
      <c r="I947" s="51"/>
      <c r="J947" s="52"/>
      <c r="K947" s="10"/>
      <c r="L947" s="52"/>
      <c r="M947" s="10"/>
      <c r="N947" s="53"/>
      <c r="O947" s="10"/>
      <c r="P947" s="10"/>
      <c r="Q947" s="51"/>
      <c r="R947" s="51"/>
      <c r="S947" s="51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  <c r="JW947" s="10"/>
      <c r="JX947" s="10"/>
      <c r="JY947" s="10"/>
      <c r="JZ947" s="10"/>
      <c r="KA947" s="10"/>
      <c r="KB947" s="10"/>
      <c r="KC947" s="10"/>
      <c r="KD947" s="10"/>
      <c r="KE947" s="10"/>
      <c r="KF947" s="10"/>
    </row>
    <row r="948" spans="1:292">
      <c r="A948" s="10"/>
      <c r="B948" s="10"/>
      <c r="C948" s="10"/>
      <c r="D948" s="10"/>
      <c r="E948" s="10"/>
      <c r="F948" s="10"/>
      <c r="G948" s="10"/>
      <c r="H948" s="10"/>
      <c r="I948" s="51"/>
      <c r="J948" s="52"/>
      <c r="K948" s="10"/>
      <c r="L948" s="52"/>
      <c r="M948" s="10"/>
      <c r="N948" s="53"/>
      <c r="O948" s="10"/>
      <c r="P948" s="10"/>
      <c r="Q948" s="51"/>
      <c r="R948" s="51"/>
      <c r="S948" s="51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  <c r="JW948" s="10"/>
      <c r="JX948" s="10"/>
      <c r="JY948" s="10"/>
      <c r="JZ948" s="10"/>
      <c r="KA948" s="10"/>
      <c r="KB948" s="10"/>
      <c r="KC948" s="10"/>
      <c r="KD948" s="10"/>
      <c r="KE948" s="10"/>
      <c r="KF948" s="10"/>
    </row>
    <row r="949" spans="1:292">
      <c r="A949" s="10"/>
      <c r="B949" s="10"/>
      <c r="C949" s="10"/>
      <c r="D949" s="10"/>
      <c r="E949" s="10"/>
      <c r="F949" s="10"/>
      <c r="G949" s="10"/>
      <c r="H949" s="10"/>
      <c r="I949" s="51"/>
      <c r="J949" s="52"/>
      <c r="K949" s="10"/>
      <c r="L949" s="52"/>
      <c r="M949" s="10"/>
      <c r="N949" s="53"/>
      <c r="O949" s="10"/>
      <c r="P949" s="10"/>
      <c r="Q949" s="51"/>
      <c r="R949" s="51"/>
      <c r="S949" s="51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  <c r="JW949" s="10"/>
      <c r="JX949" s="10"/>
      <c r="JY949" s="10"/>
      <c r="JZ949" s="10"/>
      <c r="KA949" s="10"/>
      <c r="KB949" s="10"/>
      <c r="KC949" s="10"/>
      <c r="KD949" s="10"/>
      <c r="KE949" s="10"/>
      <c r="KF949" s="10"/>
    </row>
    <row r="950" spans="1:292">
      <c r="A950" s="10"/>
      <c r="B950" s="10"/>
      <c r="C950" s="10"/>
      <c r="D950" s="10"/>
      <c r="E950" s="10"/>
      <c r="F950" s="10"/>
      <c r="G950" s="10"/>
      <c r="H950" s="10"/>
      <c r="I950" s="51"/>
      <c r="J950" s="52"/>
      <c r="K950" s="10"/>
      <c r="L950" s="52"/>
      <c r="M950" s="10"/>
      <c r="N950" s="53"/>
      <c r="O950" s="10"/>
      <c r="P950" s="10"/>
      <c r="Q950" s="51"/>
      <c r="R950" s="51"/>
      <c r="S950" s="51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  <c r="JW950" s="10"/>
      <c r="JX950" s="10"/>
      <c r="JY950" s="10"/>
      <c r="JZ950" s="10"/>
      <c r="KA950" s="10"/>
      <c r="KB950" s="10"/>
      <c r="KC950" s="10"/>
      <c r="KD950" s="10"/>
      <c r="KE950" s="10"/>
      <c r="KF950" s="10"/>
    </row>
    <row r="951" spans="1:292">
      <c r="A951" s="10"/>
      <c r="B951" s="10"/>
      <c r="C951" s="10"/>
      <c r="D951" s="10"/>
      <c r="E951" s="10"/>
      <c r="F951" s="10"/>
      <c r="G951" s="10"/>
      <c r="H951" s="10"/>
      <c r="I951" s="51"/>
      <c r="J951" s="52"/>
      <c r="K951" s="10"/>
      <c r="L951" s="52"/>
      <c r="M951" s="10"/>
      <c r="N951" s="53"/>
      <c r="O951" s="10"/>
      <c r="P951" s="10"/>
      <c r="Q951" s="51"/>
      <c r="R951" s="51"/>
      <c r="S951" s="51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  <c r="JW951" s="10"/>
      <c r="JX951" s="10"/>
      <c r="JY951" s="10"/>
      <c r="JZ951" s="10"/>
      <c r="KA951" s="10"/>
      <c r="KB951" s="10"/>
      <c r="KC951" s="10"/>
      <c r="KD951" s="10"/>
      <c r="KE951" s="10"/>
      <c r="KF951" s="10"/>
    </row>
    <row r="952" spans="1:292">
      <c r="A952" s="10"/>
      <c r="B952" s="10"/>
      <c r="C952" s="10"/>
      <c r="D952" s="10"/>
      <c r="E952" s="10"/>
      <c r="F952" s="10"/>
      <c r="G952" s="10"/>
      <c r="H952" s="10"/>
      <c r="I952" s="51"/>
      <c r="J952" s="52"/>
      <c r="K952" s="10"/>
      <c r="L952" s="52"/>
      <c r="M952" s="10"/>
      <c r="N952" s="53"/>
      <c r="O952" s="10"/>
      <c r="P952" s="10"/>
      <c r="Q952" s="51"/>
      <c r="R952" s="51"/>
      <c r="S952" s="51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  <c r="JW952" s="10"/>
      <c r="JX952" s="10"/>
      <c r="JY952" s="10"/>
      <c r="JZ952" s="10"/>
      <c r="KA952" s="10"/>
      <c r="KB952" s="10"/>
      <c r="KC952" s="10"/>
      <c r="KD952" s="10"/>
      <c r="KE952" s="10"/>
      <c r="KF952" s="10"/>
    </row>
    <row r="953" spans="1:292">
      <c r="A953" s="10"/>
      <c r="B953" s="10"/>
      <c r="C953" s="10"/>
      <c r="D953" s="10"/>
      <c r="E953" s="10"/>
      <c r="F953" s="10"/>
      <c r="G953" s="10"/>
      <c r="H953" s="10"/>
      <c r="I953" s="51"/>
      <c r="J953" s="52"/>
      <c r="K953" s="10"/>
      <c r="L953" s="52"/>
      <c r="M953" s="10"/>
      <c r="N953" s="53"/>
      <c r="O953" s="10"/>
      <c r="P953" s="10"/>
      <c r="Q953" s="51"/>
      <c r="R953" s="51"/>
      <c r="S953" s="51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  <c r="JW953" s="10"/>
      <c r="JX953" s="10"/>
      <c r="JY953" s="10"/>
      <c r="JZ953" s="10"/>
      <c r="KA953" s="10"/>
      <c r="KB953" s="10"/>
      <c r="KC953" s="10"/>
      <c r="KD953" s="10"/>
      <c r="KE953" s="10"/>
      <c r="KF953" s="10"/>
    </row>
    <row r="954" spans="1:292">
      <c r="A954" s="10"/>
      <c r="B954" s="10"/>
      <c r="C954" s="10"/>
      <c r="D954" s="10"/>
      <c r="E954" s="10"/>
      <c r="F954" s="10"/>
      <c r="G954" s="10"/>
      <c r="H954" s="10"/>
      <c r="I954" s="51"/>
      <c r="J954" s="52"/>
      <c r="K954" s="10"/>
      <c r="L954" s="52"/>
      <c r="M954" s="10"/>
      <c r="N954" s="53"/>
      <c r="O954" s="10"/>
      <c r="P954" s="10"/>
      <c r="Q954" s="51"/>
      <c r="R954" s="51"/>
      <c r="S954" s="51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  <c r="JW954" s="10"/>
      <c r="JX954" s="10"/>
      <c r="JY954" s="10"/>
      <c r="JZ954" s="10"/>
      <c r="KA954" s="10"/>
      <c r="KB954" s="10"/>
      <c r="KC954" s="10"/>
      <c r="KD954" s="10"/>
      <c r="KE954" s="10"/>
      <c r="KF954" s="10"/>
    </row>
    <row r="955" spans="1:292">
      <c r="A955" s="10"/>
      <c r="B955" s="10"/>
      <c r="C955" s="10"/>
      <c r="D955" s="10"/>
      <c r="E955" s="10"/>
      <c r="F955" s="10"/>
      <c r="G955" s="10"/>
      <c r="H955" s="10"/>
      <c r="I955" s="51"/>
      <c r="J955" s="52"/>
      <c r="K955" s="10"/>
      <c r="L955" s="52"/>
      <c r="M955" s="10"/>
      <c r="N955" s="53"/>
      <c r="O955" s="10"/>
      <c r="P955" s="10"/>
      <c r="Q955" s="51"/>
      <c r="R955" s="51"/>
      <c r="S955" s="51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  <c r="JW955" s="10"/>
      <c r="JX955" s="10"/>
      <c r="JY955" s="10"/>
      <c r="JZ955" s="10"/>
      <c r="KA955" s="10"/>
      <c r="KB955" s="10"/>
      <c r="KC955" s="10"/>
      <c r="KD955" s="10"/>
      <c r="KE955" s="10"/>
      <c r="KF955" s="10"/>
    </row>
    <row r="956" spans="1:292">
      <c r="A956" s="10"/>
      <c r="B956" s="10"/>
      <c r="C956" s="10"/>
      <c r="D956" s="10"/>
      <c r="E956" s="10"/>
      <c r="F956" s="10"/>
      <c r="G956" s="10"/>
      <c r="H956" s="10"/>
      <c r="I956" s="51"/>
      <c r="J956" s="52"/>
      <c r="K956" s="10"/>
      <c r="L956" s="52"/>
      <c r="M956" s="10"/>
      <c r="N956" s="53"/>
      <c r="O956" s="10"/>
      <c r="P956" s="10"/>
      <c r="Q956" s="51"/>
      <c r="R956" s="51"/>
      <c r="S956" s="51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  <c r="JW956" s="10"/>
      <c r="JX956" s="10"/>
      <c r="JY956" s="10"/>
      <c r="JZ956" s="10"/>
      <c r="KA956" s="10"/>
      <c r="KB956" s="10"/>
      <c r="KC956" s="10"/>
      <c r="KD956" s="10"/>
      <c r="KE956" s="10"/>
      <c r="KF956" s="10"/>
    </row>
    <row r="957" spans="1:292">
      <c r="A957" s="10"/>
      <c r="B957" s="10"/>
      <c r="C957" s="10"/>
      <c r="D957" s="10"/>
      <c r="E957" s="10"/>
      <c r="F957" s="10"/>
      <c r="G957" s="10"/>
      <c r="H957" s="10"/>
      <c r="I957" s="51"/>
      <c r="J957" s="52"/>
      <c r="K957" s="10"/>
      <c r="L957" s="52"/>
      <c r="M957" s="10"/>
      <c r="N957" s="53"/>
      <c r="O957" s="10"/>
      <c r="P957" s="10"/>
      <c r="Q957" s="51"/>
      <c r="R957" s="51"/>
      <c r="S957" s="51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  <c r="JW957" s="10"/>
      <c r="JX957" s="10"/>
      <c r="JY957" s="10"/>
      <c r="JZ957" s="10"/>
      <c r="KA957" s="10"/>
      <c r="KB957" s="10"/>
      <c r="KC957" s="10"/>
      <c r="KD957" s="10"/>
      <c r="KE957" s="10"/>
      <c r="KF957" s="10"/>
    </row>
    <row r="958" spans="1:292">
      <c r="A958" s="10"/>
      <c r="B958" s="10"/>
      <c r="C958" s="10"/>
      <c r="D958" s="10"/>
      <c r="E958" s="10"/>
      <c r="F958" s="10"/>
      <c r="G958" s="10"/>
      <c r="H958" s="10"/>
      <c r="I958" s="51"/>
      <c r="J958" s="52"/>
      <c r="K958" s="10"/>
      <c r="L958" s="52"/>
      <c r="M958" s="10"/>
      <c r="N958" s="53"/>
      <c r="O958" s="10"/>
      <c r="P958" s="10"/>
      <c r="Q958" s="51"/>
      <c r="R958" s="51"/>
      <c r="S958" s="51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  <c r="JW958" s="10"/>
      <c r="JX958" s="10"/>
      <c r="JY958" s="10"/>
      <c r="JZ958" s="10"/>
      <c r="KA958" s="10"/>
      <c r="KB958" s="10"/>
      <c r="KC958" s="10"/>
      <c r="KD958" s="10"/>
      <c r="KE958" s="10"/>
      <c r="KF958" s="10"/>
    </row>
    <row r="959" spans="1:292">
      <c r="A959" s="10"/>
      <c r="B959" s="10"/>
      <c r="C959" s="10"/>
      <c r="D959" s="10"/>
      <c r="E959" s="10"/>
      <c r="F959" s="10"/>
      <c r="G959" s="10"/>
      <c r="H959" s="10"/>
      <c r="I959" s="51"/>
      <c r="J959" s="52"/>
      <c r="K959" s="10"/>
      <c r="L959" s="52"/>
      <c r="M959" s="10"/>
      <c r="N959" s="53"/>
      <c r="O959" s="10"/>
      <c r="P959" s="10"/>
      <c r="Q959" s="51"/>
      <c r="R959" s="51"/>
      <c r="S959" s="51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  <c r="JW959" s="10"/>
      <c r="JX959" s="10"/>
      <c r="JY959" s="10"/>
      <c r="JZ959" s="10"/>
      <c r="KA959" s="10"/>
      <c r="KB959" s="10"/>
      <c r="KC959" s="10"/>
      <c r="KD959" s="10"/>
      <c r="KE959" s="10"/>
      <c r="KF959" s="10"/>
    </row>
    <row r="960" spans="1:292">
      <c r="A960" s="10"/>
      <c r="B960" s="10"/>
      <c r="C960" s="10"/>
      <c r="D960" s="10"/>
      <c r="E960" s="10"/>
      <c r="F960" s="10"/>
      <c r="G960" s="10"/>
      <c r="H960" s="10"/>
      <c r="I960" s="51"/>
      <c r="J960" s="52"/>
      <c r="K960" s="10"/>
      <c r="L960" s="52"/>
      <c r="M960" s="10"/>
      <c r="N960" s="53"/>
      <c r="O960" s="10"/>
      <c r="P960" s="10"/>
      <c r="Q960" s="51"/>
      <c r="R960" s="51"/>
      <c r="S960" s="51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  <c r="JW960" s="10"/>
      <c r="JX960" s="10"/>
      <c r="JY960" s="10"/>
      <c r="JZ960" s="10"/>
      <c r="KA960" s="10"/>
      <c r="KB960" s="10"/>
      <c r="KC960" s="10"/>
      <c r="KD960" s="10"/>
      <c r="KE960" s="10"/>
      <c r="KF960" s="10"/>
    </row>
    <row r="961" spans="1:292">
      <c r="A961" s="10"/>
      <c r="B961" s="10"/>
      <c r="C961" s="10"/>
      <c r="D961" s="10"/>
      <c r="E961" s="10"/>
      <c r="F961" s="10"/>
      <c r="G961" s="10"/>
      <c r="H961" s="10"/>
      <c r="I961" s="51"/>
      <c r="J961" s="52"/>
      <c r="K961" s="10"/>
      <c r="L961" s="52"/>
      <c r="M961" s="10"/>
      <c r="N961" s="53"/>
      <c r="O961" s="10"/>
      <c r="P961" s="10"/>
      <c r="Q961" s="51"/>
      <c r="R961" s="51"/>
      <c r="S961" s="51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  <c r="JW961" s="10"/>
      <c r="JX961" s="10"/>
      <c r="JY961" s="10"/>
      <c r="JZ961" s="10"/>
      <c r="KA961" s="10"/>
      <c r="KB961" s="10"/>
      <c r="KC961" s="10"/>
      <c r="KD961" s="10"/>
      <c r="KE961" s="10"/>
      <c r="KF961" s="10"/>
    </row>
    <row r="962" spans="1:292">
      <c r="A962" s="10"/>
      <c r="B962" s="10"/>
      <c r="C962" s="10"/>
      <c r="D962" s="10"/>
      <c r="E962" s="10"/>
      <c r="F962" s="10"/>
      <c r="G962" s="10"/>
      <c r="H962" s="10"/>
      <c r="I962" s="51"/>
      <c r="J962" s="52"/>
      <c r="K962" s="10"/>
      <c r="L962" s="52"/>
      <c r="M962" s="10"/>
      <c r="N962" s="53"/>
      <c r="O962" s="10"/>
      <c r="P962" s="10"/>
      <c r="Q962" s="51"/>
      <c r="R962" s="51"/>
      <c r="S962" s="51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  <c r="JW962" s="10"/>
      <c r="JX962" s="10"/>
      <c r="JY962" s="10"/>
      <c r="JZ962" s="10"/>
      <c r="KA962" s="10"/>
      <c r="KB962" s="10"/>
      <c r="KC962" s="10"/>
      <c r="KD962" s="10"/>
      <c r="KE962" s="10"/>
      <c r="KF962" s="10"/>
    </row>
    <row r="963" spans="1:292">
      <c r="A963" s="10"/>
      <c r="B963" s="10"/>
      <c r="C963" s="10"/>
      <c r="D963" s="10"/>
      <c r="E963" s="10"/>
      <c r="F963" s="10"/>
      <c r="G963" s="10"/>
      <c r="H963" s="10"/>
      <c r="I963" s="51"/>
      <c r="J963" s="52"/>
      <c r="K963" s="10"/>
      <c r="L963" s="52"/>
      <c r="M963" s="10"/>
      <c r="N963" s="53"/>
      <c r="O963" s="10"/>
      <c r="P963" s="10"/>
      <c r="Q963" s="51"/>
      <c r="R963" s="51"/>
      <c r="S963" s="51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  <c r="JW963" s="10"/>
      <c r="JX963" s="10"/>
      <c r="JY963" s="10"/>
      <c r="JZ963" s="10"/>
      <c r="KA963" s="10"/>
      <c r="KB963" s="10"/>
      <c r="KC963" s="10"/>
      <c r="KD963" s="10"/>
      <c r="KE963" s="10"/>
      <c r="KF963" s="10"/>
    </row>
    <row r="964" spans="1:292">
      <c r="A964" s="10"/>
      <c r="B964" s="10"/>
      <c r="C964" s="10"/>
      <c r="D964" s="10"/>
      <c r="E964" s="10"/>
      <c r="F964" s="10"/>
      <c r="G964" s="10"/>
      <c r="H964" s="10"/>
      <c r="I964" s="51"/>
      <c r="J964" s="52"/>
      <c r="K964" s="10"/>
      <c r="L964" s="52"/>
      <c r="M964" s="10"/>
      <c r="N964" s="53"/>
      <c r="O964" s="10"/>
      <c r="P964" s="10"/>
      <c r="Q964" s="51"/>
      <c r="R964" s="51"/>
      <c r="S964" s="51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  <c r="JW964" s="10"/>
      <c r="JX964" s="10"/>
      <c r="JY964" s="10"/>
      <c r="JZ964" s="10"/>
      <c r="KA964" s="10"/>
      <c r="KB964" s="10"/>
      <c r="KC964" s="10"/>
      <c r="KD964" s="10"/>
      <c r="KE964" s="10"/>
      <c r="KF964" s="10"/>
    </row>
    <row r="965" spans="1:292">
      <c r="A965" s="10"/>
      <c r="B965" s="10"/>
      <c r="C965" s="10"/>
      <c r="D965" s="10"/>
      <c r="E965" s="10"/>
      <c r="F965" s="10"/>
      <c r="G965" s="10"/>
      <c r="H965" s="10"/>
      <c r="I965" s="51"/>
      <c r="J965" s="52"/>
      <c r="K965" s="10"/>
      <c r="L965" s="52"/>
      <c r="M965" s="10"/>
      <c r="N965" s="53"/>
      <c r="O965" s="10"/>
      <c r="P965" s="10"/>
      <c r="Q965" s="51"/>
      <c r="R965" s="51"/>
      <c r="S965" s="51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  <c r="JW965" s="10"/>
      <c r="JX965" s="10"/>
      <c r="JY965" s="10"/>
      <c r="JZ965" s="10"/>
      <c r="KA965" s="10"/>
      <c r="KB965" s="10"/>
      <c r="KC965" s="10"/>
      <c r="KD965" s="10"/>
      <c r="KE965" s="10"/>
      <c r="KF965" s="10"/>
    </row>
    <row r="966" spans="1:292">
      <c r="A966" s="10"/>
      <c r="B966" s="10"/>
      <c r="C966" s="10"/>
      <c r="D966" s="10"/>
      <c r="E966" s="10"/>
      <c r="F966" s="10"/>
      <c r="G966" s="10"/>
      <c r="H966" s="10"/>
      <c r="I966" s="51"/>
      <c r="J966" s="52"/>
      <c r="K966" s="10"/>
      <c r="L966" s="52"/>
      <c r="M966" s="10"/>
      <c r="N966" s="53"/>
      <c r="O966" s="10"/>
      <c r="P966" s="10"/>
      <c r="Q966" s="51"/>
      <c r="R966" s="51"/>
      <c r="S966" s="51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  <c r="JW966" s="10"/>
      <c r="JX966" s="10"/>
      <c r="JY966" s="10"/>
      <c r="JZ966" s="10"/>
      <c r="KA966" s="10"/>
      <c r="KB966" s="10"/>
      <c r="KC966" s="10"/>
      <c r="KD966" s="10"/>
      <c r="KE966" s="10"/>
      <c r="KF966" s="10"/>
    </row>
    <row r="967" spans="1:292">
      <c r="A967" s="10"/>
      <c r="B967" s="10"/>
      <c r="C967" s="10"/>
      <c r="D967" s="10"/>
      <c r="E967" s="10"/>
      <c r="F967" s="10"/>
      <c r="G967" s="10"/>
      <c r="H967" s="10"/>
      <c r="I967" s="51"/>
      <c r="J967" s="52"/>
      <c r="K967" s="10"/>
      <c r="L967" s="52"/>
      <c r="M967" s="10"/>
      <c r="N967" s="53"/>
      <c r="O967" s="10"/>
      <c r="P967" s="10"/>
      <c r="Q967" s="51"/>
      <c r="R967" s="51"/>
      <c r="S967" s="51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  <c r="JW967" s="10"/>
      <c r="JX967" s="10"/>
      <c r="JY967" s="10"/>
      <c r="JZ967" s="10"/>
      <c r="KA967" s="10"/>
      <c r="KB967" s="10"/>
      <c r="KC967" s="10"/>
      <c r="KD967" s="10"/>
      <c r="KE967" s="10"/>
      <c r="KF967" s="10"/>
    </row>
    <row r="968" spans="1:292">
      <c r="A968" s="10"/>
      <c r="B968" s="10"/>
      <c r="C968" s="10"/>
      <c r="D968" s="10"/>
      <c r="E968" s="10"/>
      <c r="F968" s="10"/>
      <c r="G968" s="10"/>
      <c r="H968" s="10"/>
      <c r="I968" s="51"/>
      <c r="J968" s="52"/>
      <c r="K968" s="10"/>
      <c r="L968" s="52"/>
      <c r="M968" s="10"/>
      <c r="N968" s="53"/>
      <c r="O968" s="10"/>
      <c r="P968" s="10"/>
      <c r="Q968" s="51"/>
      <c r="R968" s="51"/>
      <c r="S968" s="51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  <c r="JW968" s="10"/>
      <c r="JX968" s="10"/>
      <c r="JY968" s="10"/>
      <c r="JZ968" s="10"/>
      <c r="KA968" s="10"/>
      <c r="KB968" s="10"/>
      <c r="KC968" s="10"/>
      <c r="KD968" s="10"/>
      <c r="KE968" s="10"/>
      <c r="KF968" s="10"/>
    </row>
    <row r="969" spans="1:292">
      <c r="A969" s="10"/>
      <c r="B969" s="10"/>
      <c r="C969" s="10"/>
      <c r="D969" s="10"/>
      <c r="E969" s="10"/>
      <c r="F969" s="10"/>
      <c r="G969" s="10"/>
      <c r="H969" s="10"/>
      <c r="I969" s="51"/>
      <c r="J969" s="52"/>
      <c r="K969" s="10"/>
      <c r="L969" s="52"/>
      <c r="M969" s="10"/>
      <c r="N969" s="53"/>
      <c r="O969" s="10"/>
      <c r="P969" s="10"/>
      <c r="Q969" s="51"/>
      <c r="R969" s="51"/>
      <c r="S969" s="51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  <c r="JW969" s="10"/>
      <c r="JX969" s="10"/>
      <c r="JY969" s="10"/>
      <c r="JZ969" s="10"/>
      <c r="KA969" s="10"/>
      <c r="KB969" s="10"/>
      <c r="KC969" s="10"/>
      <c r="KD969" s="10"/>
      <c r="KE969" s="10"/>
      <c r="KF969" s="10"/>
    </row>
    <row r="970" spans="1:292">
      <c r="A970" s="10"/>
      <c r="B970" s="10"/>
      <c r="C970" s="10"/>
      <c r="D970" s="10"/>
      <c r="E970" s="10"/>
      <c r="F970" s="10"/>
      <c r="G970" s="10"/>
      <c r="H970" s="10"/>
      <c r="I970" s="51"/>
      <c r="J970" s="52"/>
      <c r="K970" s="10"/>
      <c r="L970" s="52"/>
      <c r="M970" s="10"/>
      <c r="N970" s="53"/>
      <c r="O970" s="10"/>
      <c r="P970" s="10"/>
      <c r="Q970" s="51"/>
      <c r="R970" s="51"/>
      <c r="S970" s="51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  <c r="JW970" s="10"/>
      <c r="JX970" s="10"/>
      <c r="JY970" s="10"/>
      <c r="JZ970" s="10"/>
      <c r="KA970" s="10"/>
      <c r="KB970" s="10"/>
      <c r="KC970" s="10"/>
      <c r="KD970" s="10"/>
      <c r="KE970" s="10"/>
      <c r="KF970" s="10"/>
    </row>
    <row r="971" spans="1:292">
      <c r="A971" s="10"/>
      <c r="B971" s="10"/>
      <c r="C971" s="10"/>
      <c r="D971" s="10"/>
      <c r="E971" s="10"/>
      <c r="F971" s="10"/>
      <c r="G971" s="10"/>
      <c r="H971" s="10"/>
      <c r="I971" s="51"/>
      <c r="J971" s="52"/>
      <c r="K971" s="10"/>
      <c r="L971" s="52"/>
      <c r="M971" s="10"/>
      <c r="N971" s="53"/>
      <c r="O971" s="10"/>
      <c r="P971" s="10"/>
      <c r="Q971" s="51"/>
      <c r="R971" s="51"/>
      <c r="S971" s="51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  <c r="JW971" s="10"/>
      <c r="JX971" s="10"/>
      <c r="JY971" s="10"/>
      <c r="JZ971" s="10"/>
      <c r="KA971" s="10"/>
      <c r="KB971" s="10"/>
      <c r="KC971" s="10"/>
      <c r="KD971" s="10"/>
      <c r="KE971" s="10"/>
      <c r="KF971" s="10"/>
    </row>
    <row r="972" spans="1:292">
      <c r="A972" s="10"/>
      <c r="B972" s="10"/>
      <c r="C972" s="10"/>
      <c r="D972" s="10"/>
      <c r="E972" s="10"/>
      <c r="F972" s="10"/>
      <c r="G972" s="10"/>
      <c r="H972" s="10"/>
      <c r="I972" s="51"/>
      <c r="J972" s="52"/>
      <c r="K972" s="10"/>
      <c r="L972" s="52"/>
      <c r="M972" s="10"/>
      <c r="N972" s="53"/>
      <c r="O972" s="10"/>
      <c r="P972" s="10"/>
      <c r="Q972" s="51"/>
      <c r="R972" s="51"/>
      <c r="S972" s="51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  <c r="JW972" s="10"/>
      <c r="JX972" s="10"/>
      <c r="JY972" s="10"/>
      <c r="JZ972" s="10"/>
      <c r="KA972" s="10"/>
      <c r="KB972" s="10"/>
      <c r="KC972" s="10"/>
      <c r="KD972" s="10"/>
      <c r="KE972" s="10"/>
      <c r="KF972" s="10"/>
    </row>
    <row r="973" spans="1:292">
      <c r="A973" s="10"/>
      <c r="B973" s="10"/>
      <c r="C973" s="10"/>
      <c r="D973" s="10"/>
      <c r="E973" s="10"/>
      <c r="F973" s="10"/>
      <c r="G973" s="10"/>
      <c r="H973" s="10"/>
      <c r="I973" s="51"/>
      <c r="J973" s="52"/>
      <c r="K973" s="10"/>
      <c r="L973" s="52"/>
      <c r="M973" s="10"/>
      <c r="N973" s="53"/>
      <c r="O973" s="10"/>
      <c r="P973" s="10"/>
      <c r="Q973" s="51"/>
      <c r="R973" s="51"/>
      <c r="S973" s="51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  <c r="JW973" s="10"/>
      <c r="JX973" s="10"/>
      <c r="JY973" s="10"/>
      <c r="JZ973" s="10"/>
      <c r="KA973" s="10"/>
      <c r="KB973" s="10"/>
      <c r="KC973" s="10"/>
      <c r="KD973" s="10"/>
      <c r="KE973" s="10"/>
      <c r="KF973" s="10"/>
    </row>
    <row r="974" spans="1:292">
      <c r="A974" s="10"/>
      <c r="B974" s="10"/>
      <c r="C974" s="10"/>
      <c r="D974" s="10"/>
      <c r="E974" s="10"/>
      <c r="F974" s="10"/>
      <c r="G974" s="10"/>
      <c r="H974" s="10"/>
      <c r="I974" s="51"/>
      <c r="J974" s="52"/>
      <c r="K974" s="10"/>
      <c r="L974" s="52"/>
      <c r="M974" s="10"/>
      <c r="N974" s="53"/>
      <c r="O974" s="10"/>
      <c r="P974" s="10"/>
      <c r="Q974" s="51"/>
      <c r="R974" s="51"/>
      <c r="S974" s="51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  <c r="JW974" s="10"/>
      <c r="JX974" s="10"/>
      <c r="JY974" s="10"/>
      <c r="JZ974" s="10"/>
      <c r="KA974" s="10"/>
      <c r="KB974" s="10"/>
      <c r="KC974" s="10"/>
      <c r="KD974" s="10"/>
      <c r="KE974" s="10"/>
      <c r="KF974" s="10"/>
    </row>
    <row r="975" spans="1:292">
      <c r="A975" s="10"/>
      <c r="B975" s="10"/>
      <c r="C975" s="10"/>
      <c r="D975" s="10"/>
      <c r="E975" s="10"/>
      <c r="F975" s="10"/>
      <c r="G975" s="10"/>
      <c r="H975" s="10"/>
      <c r="I975" s="51"/>
      <c r="J975" s="52"/>
      <c r="K975" s="10"/>
      <c r="L975" s="52"/>
      <c r="M975" s="10"/>
      <c r="N975" s="53"/>
      <c r="O975" s="10"/>
      <c r="P975" s="10"/>
      <c r="Q975" s="51"/>
      <c r="R975" s="51"/>
      <c r="S975" s="51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  <c r="JW975" s="10"/>
      <c r="JX975" s="10"/>
      <c r="JY975" s="10"/>
      <c r="JZ975" s="10"/>
      <c r="KA975" s="10"/>
      <c r="KB975" s="10"/>
      <c r="KC975" s="10"/>
      <c r="KD975" s="10"/>
      <c r="KE975" s="10"/>
      <c r="KF975" s="10"/>
    </row>
    <row r="976" spans="1:292">
      <c r="A976" s="10"/>
      <c r="B976" s="10"/>
      <c r="C976" s="10"/>
      <c r="D976" s="10"/>
      <c r="E976" s="10"/>
      <c r="F976" s="10"/>
      <c r="G976" s="10"/>
      <c r="H976" s="10"/>
      <c r="I976" s="51"/>
      <c r="J976" s="52"/>
      <c r="K976" s="10"/>
      <c r="L976" s="52"/>
      <c r="M976" s="10"/>
      <c r="N976" s="53"/>
      <c r="O976" s="10"/>
      <c r="P976" s="10"/>
      <c r="Q976" s="51"/>
      <c r="R976" s="51"/>
      <c r="S976" s="51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  <c r="JW976" s="10"/>
      <c r="JX976" s="10"/>
      <c r="JY976" s="10"/>
      <c r="JZ976" s="10"/>
      <c r="KA976" s="10"/>
      <c r="KB976" s="10"/>
      <c r="KC976" s="10"/>
      <c r="KD976" s="10"/>
      <c r="KE976" s="10"/>
      <c r="KF976" s="10"/>
    </row>
    <row r="977" spans="1:292">
      <c r="A977" s="10"/>
      <c r="B977" s="10"/>
      <c r="C977" s="10"/>
      <c r="D977" s="10"/>
      <c r="E977" s="10"/>
      <c r="F977" s="10"/>
      <c r="G977" s="10"/>
      <c r="H977" s="10"/>
      <c r="I977" s="51"/>
      <c r="J977" s="52"/>
      <c r="K977" s="10"/>
      <c r="L977" s="52"/>
      <c r="M977" s="10"/>
      <c r="N977" s="53"/>
      <c r="O977" s="10"/>
      <c r="P977" s="10"/>
      <c r="Q977" s="51"/>
      <c r="R977" s="51"/>
      <c r="S977" s="51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  <c r="JW977" s="10"/>
      <c r="JX977" s="10"/>
      <c r="JY977" s="10"/>
      <c r="JZ977" s="10"/>
      <c r="KA977" s="10"/>
      <c r="KB977" s="10"/>
      <c r="KC977" s="10"/>
      <c r="KD977" s="10"/>
      <c r="KE977" s="10"/>
      <c r="KF977" s="10"/>
    </row>
    <row r="978" spans="1:292">
      <c r="A978" s="10"/>
      <c r="B978" s="10"/>
      <c r="C978" s="10"/>
      <c r="D978" s="10"/>
      <c r="E978" s="10"/>
      <c r="F978" s="10"/>
      <c r="G978" s="10"/>
      <c r="H978" s="10"/>
      <c r="I978" s="51"/>
      <c r="J978" s="52"/>
      <c r="K978" s="10"/>
      <c r="L978" s="52"/>
      <c r="M978" s="10"/>
      <c r="N978" s="53"/>
      <c r="O978" s="10"/>
      <c r="P978" s="10"/>
      <c r="Q978" s="51"/>
      <c r="R978" s="51"/>
      <c r="S978" s="51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  <c r="JW978" s="10"/>
      <c r="JX978" s="10"/>
      <c r="JY978" s="10"/>
      <c r="JZ978" s="10"/>
      <c r="KA978" s="10"/>
      <c r="KB978" s="10"/>
      <c r="KC978" s="10"/>
      <c r="KD978" s="10"/>
      <c r="KE978" s="10"/>
      <c r="KF978" s="10"/>
    </row>
    <row r="979" spans="1:292">
      <c r="A979" s="10"/>
      <c r="B979" s="10"/>
      <c r="C979" s="10"/>
      <c r="D979" s="10"/>
      <c r="E979" s="10"/>
      <c r="F979" s="10"/>
      <c r="G979" s="10"/>
      <c r="H979" s="10"/>
      <c r="I979" s="51"/>
      <c r="J979" s="52"/>
      <c r="K979" s="10"/>
      <c r="L979" s="52"/>
      <c r="M979" s="10"/>
      <c r="N979" s="53"/>
      <c r="O979" s="10"/>
      <c r="P979" s="10"/>
      <c r="Q979" s="51"/>
      <c r="R979" s="51"/>
      <c r="S979" s="51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  <c r="JW979" s="10"/>
      <c r="JX979" s="10"/>
      <c r="JY979" s="10"/>
      <c r="JZ979" s="10"/>
      <c r="KA979" s="10"/>
      <c r="KB979" s="10"/>
      <c r="KC979" s="10"/>
      <c r="KD979" s="10"/>
      <c r="KE979" s="10"/>
      <c r="KF979" s="10"/>
    </row>
    <row r="980" spans="1:292">
      <c r="A980" s="10"/>
      <c r="B980" s="10"/>
      <c r="C980" s="10"/>
      <c r="D980" s="10"/>
      <c r="E980" s="10"/>
      <c r="F980" s="10"/>
      <c r="G980" s="10"/>
      <c r="H980" s="10"/>
      <c r="I980" s="51"/>
      <c r="J980" s="52"/>
      <c r="K980" s="10"/>
      <c r="L980" s="52"/>
      <c r="M980" s="10"/>
      <c r="N980" s="53"/>
      <c r="O980" s="10"/>
      <c r="P980" s="10"/>
      <c r="Q980" s="51"/>
      <c r="R980" s="51"/>
      <c r="S980" s="51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  <c r="JW980" s="10"/>
      <c r="JX980" s="10"/>
      <c r="JY980" s="10"/>
      <c r="JZ980" s="10"/>
      <c r="KA980" s="10"/>
      <c r="KB980" s="10"/>
      <c r="KC980" s="10"/>
      <c r="KD980" s="10"/>
      <c r="KE980" s="10"/>
      <c r="KF980" s="10"/>
    </row>
    <row r="981" spans="1:292">
      <c r="A981" s="10"/>
      <c r="B981" s="10"/>
      <c r="C981" s="10"/>
      <c r="D981" s="10"/>
      <c r="E981" s="10"/>
      <c r="F981" s="10"/>
      <c r="G981" s="10"/>
      <c r="H981" s="10"/>
      <c r="I981" s="51"/>
      <c r="J981" s="52"/>
      <c r="K981" s="10"/>
      <c r="L981" s="52"/>
      <c r="M981" s="10"/>
      <c r="N981" s="53"/>
      <c r="O981" s="10"/>
      <c r="P981" s="10"/>
      <c r="Q981" s="51"/>
      <c r="R981" s="51"/>
      <c r="S981" s="51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  <c r="JW981" s="10"/>
      <c r="JX981" s="10"/>
      <c r="JY981" s="10"/>
      <c r="JZ981" s="10"/>
      <c r="KA981" s="10"/>
      <c r="KB981" s="10"/>
      <c r="KC981" s="10"/>
      <c r="KD981" s="10"/>
      <c r="KE981" s="10"/>
      <c r="KF981" s="10"/>
    </row>
    <row r="982" spans="1:292">
      <c r="A982" s="10"/>
      <c r="B982" s="10"/>
      <c r="C982" s="10"/>
      <c r="D982" s="10"/>
      <c r="E982" s="10"/>
      <c r="F982" s="10"/>
      <c r="G982" s="10"/>
      <c r="H982" s="10"/>
      <c r="I982" s="51"/>
      <c r="J982" s="52"/>
      <c r="K982" s="10"/>
      <c r="L982" s="52"/>
      <c r="M982" s="10"/>
      <c r="N982" s="53"/>
      <c r="O982" s="10"/>
      <c r="P982" s="10"/>
      <c r="Q982" s="51"/>
      <c r="R982" s="51"/>
      <c r="S982" s="51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  <c r="JW982" s="10"/>
      <c r="JX982" s="10"/>
      <c r="JY982" s="10"/>
      <c r="JZ982" s="10"/>
      <c r="KA982" s="10"/>
      <c r="KB982" s="10"/>
      <c r="KC982" s="10"/>
      <c r="KD982" s="10"/>
      <c r="KE982" s="10"/>
      <c r="KF982" s="10"/>
    </row>
    <row r="983" spans="1:292">
      <c r="A983" s="10"/>
      <c r="B983" s="10"/>
      <c r="C983" s="10"/>
      <c r="D983" s="10"/>
      <c r="E983" s="10"/>
      <c r="F983" s="10"/>
      <c r="G983" s="10"/>
      <c r="H983" s="10"/>
      <c r="I983" s="51"/>
      <c r="J983" s="52"/>
      <c r="K983" s="10"/>
      <c r="L983" s="52"/>
      <c r="M983" s="10"/>
      <c r="N983" s="53"/>
      <c r="O983" s="10"/>
      <c r="P983" s="10"/>
      <c r="Q983" s="51"/>
      <c r="R983" s="51"/>
      <c r="S983" s="51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  <c r="JW983" s="10"/>
      <c r="JX983" s="10"/>
      <c r="JY983" s="10"/>
      <c r="JZ983" s="10"/>
      <c r="KA983" s="10"/>
      <c r="KB983" s="10"/>
      <c r="KC983" s="10"/>
      <c r="KD983" s="10"/>
      <c r="KE983" s="10"/>
      <c r="KF983" s="10"/>
    </row>
    <row r="984" spans="1:292">
      <c r="A984" s="10"/>
      <c r="B984" s="10"/>
      <c r="C984" s="10"/>
      <c r="D984" s="10"/>
      <c r="E984" s="10"/>
      <c r="F984" s="10"/>
      <c r="G984" s="10"/>
      <c r="H984" s="10"/>
      <c r="I984" s="51"/>
      <c r="J984" s="52"/>
      <c r="K984" s="10"/>
      <c r="L984" s="52"/>
      <c r="M984" s="10"/>
      <c r="N984" s="53"/>
      <c r="O984" s="10"/>
      <c r="P984" s="10"/>
      <c r="Q984" s="51"/>
      <c r="R984" s="51"/>
      <c r="S984" s="51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  <c r="JW984" s="10"/>
      <c r="JX984" s="10"/>
      <c r="JY984" s="10"/>
      <c r="JZ984" s="10"/>
      <c r="KA984" s="10"/>
      <c r="KB984" s="10"/>
      <c r="KC984" s="10"/>
      <c r="KD984" s="10"/>
      <c r="KE984" s="10"/>
      <c r="KF984" s="10"/>
    </row>
    <row r="985" spans="1:292">
      <c r="A985" s="10"/>
      <c r="B985" s="10"/>
      <c r="C985" s="10"/>
      <c r="D985" s="10"/>
      <c r="E985" s="10"/>
      <c r="F985" s="10"/>
      <c r="G985" s="10"/>
      <c r="H985" s="10"/>
      <c r="I985" s="51"/>
      <c r="J985" s="52"/>
      <c r="K985" s="10"/>
      <c r="L985" s="52"/>
      <c r="M985" s="10"/>
      <c r="N985" s="53"/>
      <c r="O985" s="10"/>
      <c r="P985" s="10"/>
      <c r="Q985" s="51"/>
      <c r="R985" s="51"/>
      <c r="S985" s="51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  <c r="JW985" s="10"/>
      <c r="JX985" s="10"/>
      <c r="JY985" s="10"/>
      <c r="JZ985" s="10"/>
      <c r="KA985" s="10"/>
      <c r="KB985" s="10"/>
      <c r="KC985" s="10"/>
      <c r="KD985" s="10"/>
      <c r="KE985" s="10"/>
      <c r="KF985" s="10"/>
    </row>
    <row r="986" spans="1:292">
      <c r="A986" s="10"/>
      <c r="B986" s="10"/>
      <c r="C986" s="10"/>
      <c r="D986" s="10"/>
      <c r="E986" s="10"/>
      <c r="F986" s="10"/>
      <c r="G986" s="10"/>
      <c r="H986" s="10"/>
      <c r="I986" s="51"/>
      <c r="J986" s="52"/>
      <c r="K986" s="10"/>
      <c r="L986" s="52"/>
      <c r="M986" s="10"/>
      <c r="N986" s="53"/>
      <c r="O986" s="10"/>
      <c r="P986" s="10"/>
      <c r="Q986" s="51"/>
      <c r="R986" s="51"/>
      <c r="S986" s="51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  <c r="JW986" s="10"/>
      <c r="JX986" s="10"/>
      <c r="JY986" s="10"/>
      <c r="JZ986" s="10"/>
      <c r="KA986" s="10"/>
      <c r="KB986" s="10"/>
      <c r="KC986" s="10"/>
      <c r="KD986" s="10"/>
      <c r="KE986" s="10"/>
      <c r="KF986" s="10"/>
    </row>
    <row r="987" spans="1:292">
      <c r="A987" s="10"/>
      <c r="B987" s="10"/>
      <c r="C987" s="10"/>
      <c r="D987" s="10"/>
      <c r="E987" s="10"/>
      <c r="F987" s="10"/>
      <c r="G987" s="10"/>
      <c r="H987" s="10"/>
      <c r="I987" s="51"/>
      <c r="J987" s="52"/>
      <c r="K987" s="10"/>
      <c r="L987" s="52"/>
      <c r="M987" s="10"/>
      <c r="N987" s="53"/>
      <c r="O987" s="10"/>
      <c r="P987" s="10"/>
      <c r="Q987" s="51"/>
      <c r="R987" s="51"/>
      <c r="S987" s="51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  <c r="JW987" s="10"/>
      <c r="JX987" s="10"/>
      <c r="JY987" s="10"/>
      <c r="JZ987" s="10"/>
      <c r="KA987" s="10"/>
      <c r="KB987" s="10"/>
      <c r="KC987" s="10"/>
      <c r="KD987" s="10"/>
      <c r="KE987" s="10"/>
      <c r="KF987" s="10"/>
    </row>
    <row r="988" spans="1:292">
      <c r="A988" s="10"/>
      <c r="B988" s="10"/>
      <c r="C988" s="10"/>
      <c r="D988" s="10"/>
      <c r="E988" s="10"/>
      <c r="F988" s="10"/>
      <c r="G988" s="10"/>
      <c r="H988" s="10"/>
      <c r="I988" s="51"/>
      <c r="J988" s="52"/>
      <c r="K988" s="10"/>
      <c r="L988" s="52"/>
      <c r="M988" s="10"/>
      <c r="N988" s="53"/>
      <c r="O988" s="10"/>
      <c r="P988" s="10"/>
      <c r="Q988" s="51"/>
      <c r="R988" s="51"/>
      <c r="S988" s="51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  <c r="JW988" s="10"/>
      <c r="JX988" s="10"/>
      <c r="JY988" s="10"/>
      <c r="JZ988" s="10"/>
      <c r="KA988" s="10"/>
      <c r="KB988" s="10"/>
      <c r="KC988" s="10"/>
      <c r="KD988" s="10"/>
      <c r="KE988" s="10"/>
      <c r="KF988" s="10"/>
    </row>
    <row r="989" spans="1:292">
      <c r="A989" s="10"/>
      <c r="B989" s="10"/>
      <c r="C989" s="10"/>
      <c r="D989" s="10"/>
      <c r="E989" s="10"/>
      <c r="F989" s="10"/>
      <c r="G989" s="10"/>
      <c r="H989" s="10"/>
      <c r="I989" s="51"/>
      <c r="J989" s="52"/>
      <c r="K989" s="10"/>
      <c r="L989" s="52"/>
      <c r="M989" s="10"/>
      <c r="N989" s="53"/>
      <c r="O989" s="10"/>
      <c r="P989" s="10"/>
      <c r="Q989" s="51"/>
      <c r="R989" s="51"/>
      <c r="S989" s="51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  <c r="JW989" s="10"/>
      <c r="JX989" s="10"/>
      <c r="JY989" s="10"/>
      <c r="JZ989" s="10"/>
      <c r="KA989" s="10"/>
      <c r="KB989" s="10"/>
      <c r="KC989" s="10"/>
      <c r="KD989" s="10"/>
      <c r="KE989" s="10"/>
      <c r="KF989" s="10"/>
    </row>
    <row r="990" spans="1:292">
      <c r="A990" s="10"/>
      <c r="B990" s="10"/>
      <c r="C990" s="10"/>
      <c r="D990" s="10"/>
      <c r="E990" s="10"/>
      <c r="F990" s="10"/>
      <c r="G990" s="10"/>
      <c r="H990" s="10"/>
      <c r="I990" s="51"/>
      <c r="J990" s="52"/>
      <c r="K990" s="10"/>
      <c r="L990" s="52"/>
      <c r="M990" s="10"/>
      <c r="N990" s="53"/>
      <c r="O990" s="10"/>
      <c r="P990" s="10"/>
      <c r="Q990" s="51"/>
      <c r="R990" s="51"/>
      <c r="S990" s="51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  <c r="JW990" s="10"/>
      <c r="JX990" s="10"/>
      <c r="JY990" s="10"/>
      <c r="JZ990" s="10"/>
      <c r="KA990" s="10"/>
      <c r="KB990" s="10"/>
      <c r="KC990" s="10"/>
      <c r="KD990" s="10"/>
      <c r="KE990" s="10"/>
      <c r="KF990" s="10"/>
    </row>
    <row r="991" spans="1:292">
      <c r="A991" s="10"/>
      <c r="B991" s="10"/>
      <c r="C991" s="10"/>
      <c r="D991" s="10"/>
      <c r="E991" s="10"/>
      <c r="F991" s="10"/>
      <c r="G991" s="10"/>
      <c r="H991" s="10"/>
      <c r="I991" s="51"/>
      <c r="J991" s="52"/>
      <c r="K991" s="10"/>
      <c r="L991" s="52"/>
      <c r="M991" s="10"/>
      <c r="N991" s="53"/>
      <c r="O991" s="10"/>
      <c r="P991" s="10"/>
      <c r="Q991" s="51"/>
      <c r="R991" s="51"/>
      <c r="S991" s="51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  <c r="JW991" s="10"/>
      <c r="JX991" s="10"/>
      <c r="JY991" s="10"/>
      <c r="JZ991" s="10"/>
      <c r="KA991" s="10"/>
      <c r="KB991" s="10"/>
      <c r="KC991" s="10"/>
      <c r="KD991" s="10"/>
      <c r="KE991" s="10"/>
      <c r="KF991" s="10"/>
    </row>
    <row r="992" spans="1:292">
      <c r="A992" s="10"/>
      <c r="B992" s="10"/>
      <c r="C992" s="10"/>
      <c r="D992" s="10"/>
      <c r="E992" s="10"/>
      <c r="F992" s="10"/>
      <c r="G992" s="10"/>
      <c r="H992" s="10"/>
      <c r="I992" s="51"/>
      <c r="J992" s="52"/>
      <c r="K992" s="10"/>
      <c r="L992" s="52"/>
      <c r="M992" s="10"/>
      <c r="N992" s="53"/>
      <c r="O992" s="10"/>
      <c r="P992" s="10"/>
      <c r="Q992" s="51"/>
      <c r="R992" s="51"/>
      <c r="S992" s="51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  <c r="JW992" s="10"/>
      <c r="JX992" s="10"/>
      <c r="JY992" s="10"/>
      <c r="JZ992" s="10"/>
      <c r="KA992" s="10"/>
      <c r="KB992" s="10"/>
      <c r="KC992" s="10"/>
      <c r="KD992" s="10"/>
      <c r="KE992" s="10"/>
      <c r="KF992" s="10"/>
    </row>
    <row r="993" spans="1:292">
      <c r="A993" s="10"/>
      <c r="B993" s="10"/>
      <c r="C993" s="10"/>
      <c r="D993" s="10"/>
      <c r="E993" s="10"/>
      <c r="F993" s="10"/>
      <c r="G993" s="10"/>
      <c r="H993" s="10"/>
      <c r="I993" s="51"/>
      <c r="J993" s="52"/>
      <c r="K993" s="10"/>
      <c r="L993" s="52"/>
      <c r="M993" s="10"/>
      <c r="N993" s="53"/>
      <c r="O993" s="10"/>
      <c r="P993" s="10"/>
      <c r="Q993" s="51"/>
      <c r="R993" s="51"/>
      <c r="S993" s="51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  <c r="JW993" s="10"/>
      <c r="JX993" s="10"/>
      <c r="JY993" s="10"/>
      <c r="JZ993" s="10"/>
      <c r="KA993" s="10"/>
      <c r="KB993" s="10"/>
      <c r="KC993" s="10"/>
      <c r="KD993" s="10"/>
      <c r="KE993" s="10"/>
      <c r="KF993" s="10"/>
    </row>
    <row r="994" spans="1:292">
      <c r="A994" s="10"/>
      <c r="B994" s="10"/>
      <c r="C994" s="10"/>
      <c r="D994" s="10"/>
      <c r="E994" s="10"/>
      <c r="F994" s="10"/>
      <c r="G994" s="10"/>
      <c r="H994" s="10"/>
      <c r="I994" s="51"/>
      <c r="J994" s="52"/>
      <c r="K994" s="10"/>
      <c r="L994" s="52"/>
      <c r="M994" s="10"/>
      <c r="N994" s="53"/>
      <c r="O994" s="10"/>
      <c r="P994" s="10"/>
      <c r="Q994" s="51"/>
      <c r="R994" s="51"/>
      <c r="S994" s="51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  <c r="JW994" s="10"/>
      <c r="JX994" s="10"/>
      <c r="JY994" s="10"/>
      <c r="JZ994" s="10"/>
      <c r="KA994" s="10"/>
      <c r="KB994" s="10"/>
      <c r="KC994" s="10"/>
      <c r="KD994" s="10"/>
      <c r="KE994" s="10"/>
      <c r="KF994" s="10"/>
    </row>
    <row r="995" spans="1:292">
      <c r="A995" s="10"/>
      <c r="B995" s="10"/>
      <c r="C995" s="10"/>
      <c r="D995" s="10"/>
      <c r="E995" s="10"/>
      <c r="F995" s="10"/>
      <c r="G995" s="10"/>
      <c r="H995" s="10"/>
      <c r="I995" s="51"/>
      <c r="J995" s="52"/>
      <c r="K995" s="10"/>
      <c r="L995" s="52"/>
      <c r="M995" s="10"/>
      <c r="N995" s="53"/>
      <c r="O995" s="10"/>
      <c r="P995" s="10"/>
      <c r="Q995" s="51"/>
      <c r="R995" s="51"/>
      <c r="S995" s="51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  <c r="JW995" s="10"/>
      <c r="JX995" s="10"/>
      <c r="JY995" s="10"/>
      <c r="JZ995" s="10"/>
      <c r="KA995" s="10"/>
      <c r="KB995" s="10"/>
      <c r="KC995" s="10"/>
      <c r="KD995" s="10"/>
      <c r="KE995" s="10"/>
      <c r="KF995" s="10"/>
    </row>
    <row r="996" spans="1:292">
      <c r="A996" s="10"/>
      <c r="B996" s="10"/>
      <c r="C996" s="10"/>
      <c r="D996" s="10"/>
      <c r="E996" s="10"/>
      <c r="F996" s="10"/>
      <c r="G996" s="10"/>
      <c r="H996" s="10"/>
      <c r="I996" s="51"/>
      <c r="J996" s="52"/>
      <c r="K996" s="10"/>
      <c r="L996" s="52"/>
      <c r="M996" s="10"/>
      <c r="N996" s="53"/>
      <c r="O996" s="10"/>
      <c r="P996" s="10"/>
      <c r="Q996" s="51"/>
      <c r="R996" s="51"/>
      <c r="S996" s="51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  <c r="JW996" s="10"/>
      <c r="JX996" s="10"/>
      <c r="JY996" s="10"/>
      <c r="JZ996" s="10"/>
      <c r="KA996" s="10"/>
      <c r="KB996" s="10"/>
      <c r="KC996" s="10"/>
      <c r="KD996" s="10"/>
      <c r="KE996" s="10"/>
      <c r="KF996" s="10"/>
    </row>
    <row r="997" spans="1:292">
      <c r="A997" s="10"/>
      <c r="B997" s="10"/>
      <c r="C997" s="10"/>
      <c r="D997" s="10"/>
      <c r="E997" s="10"/>
      <c r="F997" s="10"/>
      <c r="G997" s="10"/>
      <c r="H997" s="10"/>
      <c r="I997" s="51"/>
      <c r="J997" s="52"/>
      <c r="K997" s="10"/>
      <c r="L997" s="52"/>
      <c r="M997" s="10"/>
      <c r="N997" s="53"/>
      <c r="O997" s="10"/>
      <c r="P997" s="10"/>
      <c r="Q997" s="51"/>
      <c r="R997" s="51"/>
      <c r="S997" s="51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  <c r="JW997" s="10"/>
      <c r="JX997" s="10"/>
      <c r="JY997" s="10"/>
      <c r="JZ997" s="10"/>
      <c r="KA997" s="10"/>
      <c r="KB997" s="10"/>
      <c r="KC997" s="10"/>
      <c r="KD997" s="10"/>
      <c r="KE997" s="10"/>
      <c r="KF997" s="10"/>
    </row>
    <row r="998" spans="1:292">
      <c r="A998" s="10"/>
      <c r="B998" s="10"/>
      <c r="C998" s="10"/>
      <c r="D998" s="10"/>
      <c r="E998" s="10"/>
      <c r="F998" s="10"/>
      <c r="G998" s="10"/>
      <c r="H998" s="10"/>
      <c r="I998" s="51"/>
      <c r="J998" s="52"/>
      <c r="K998" s="10"/>
      <c r="L998" s="52"/>
      <c r="M998" s="10"/>
      <c r="N998" s="53"/>
      <c r="O998" s="10"/>
      <c r="P998" s="10"/>
      <c r="Q998" s="51"/>
      <c r="R998" s="51"/>
      <c r="S998" s="51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  <c r="JW998" s="10"/>
      <c r="JX998" s="10"/>
      <c r="JY998" s="10"/>
      <c r="JZ998" s="10"/>
      <c r="KA998" s="10"/>
      <c r="KB998" s="10"/>
      <c r="KC998" s="10"/>
      <c r="KD998" s="10"/>
      <c r="KE998" s="10"/>
      <c r="KF998" s="10"/>
    </row>
    <row r="999" spans="1:292">
      <c r="A999" s="10"/>
      <c r="B999" s="10"/>
      <c r="C999" s="10"/>
      <c r="D999" s="10"/>
      <c r="E999" s="10"/>
      <c r="F999" s="10"/>
      <c r="G999" s="10"/>
      <c r="H999" s="10"/>
      <c r="I999" s="51"/>
      <c r="J999" s="52"/>
      <c r="K999" s="10"/>
      <c r="L999" s="52"/>
      <c r="M999" s="10"/>
      <c r="N999" s="53"/>
      <c r="O999" s="10"/>
      <c r="P999" s="10"/>
      <c r="Q999" s="51"/>
      <c r="R999" s="51"/>
      <c r="S999" s="51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  <c r="JW999" s="10"/>
      <c r="JX999" s="10"/>
      <c r="JY999" s="10"/>
      <c r="JZ999" s="10"/>
      <c r="KA999" s="10"/>
      <c r="KB999" s="10"/>
      <c r="KC999" s="10"/>
      <c r="KD999" s="10"/>
      <c r="KE999" s="10"/>
      <c r="KF999" s="10"/>
    </row>
    <row r="1000" spans="1:292">
      <c r="A1000" s="10"/>
      <c r="B1000" s="10"/>
      <c r="C1000" s="10"/>
      <c r="D1000" s="10"/>
      <c r="E1000" s="10"/>
      <c r="F1000" s="10"/>
      <c r="G1000" s="10"/>
      <c r="H1000" s="10"/>
      <c r="I1000" s="51"/>
      <c r="J1000" s="52"/>
      <c r="K1000" s="10"/>
      <c r="L1000" s="52"/>
      <c r="M1000" s="10"/>
      <c r="N1000" s="53"/>
      <c r="O1000" s="10"/>
      <c r="P1000" s="10"/>
      <c r="Q1000" s="51"/>
      <c r="R1000" s="51"/>
      <c r="S1000" s="51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  <c r="JW1000" s="10"/>
      <c r="JX1000" s="10"/>
      <c r="JY1000" s="10"/>
      <c r="JZ1000" s="10"/>
      <c r="KA1000" s="10"/>
      <c r="KB1000" s="10"/>
      <c r="KC1000" s="10"/>
      <c r="KD1000" s="10"/>
      <c r="KE1000" s="10"/>
      <c r="KF1000" s="10"/>
    </row>
    <row r="1001" spans="1:292">
      <c r="A1001" s="10"/>
      <c r="B1001" s="10"/>
      <c r="C1001" s="10"/>
      <c r="D1001" s="10"/>
      <c r="E1001" s="10"/>
      <c r="F1001" s="10"/>
      <c r="G1001" s="10"/>
      <c r="H1001" s="10"/>
      <c r="I1001" s="51"/>
      <c r="J1001" s="52"/>
      <c r="K1001" s="10"/>
      <c r="L1001" s="52"/>
      <c r="M1001" s="10"/>
      <c r="N1001" s="53"/>
      <c r="O1001" s="10"/>
      <c r="P1001" s="10"/>
      <c r="Q1001" s="51"/>
      <c r="R1001" s="51"/>
      <c r="S1001" s="51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  <c r="JW1001" s="10"/>
      <c r="JX1001" s="10"/>
      <c r="JY1001" s="10"/>
      <c r="JZ1001" s="10"/>
      <c r="KA1001" s="10"/>
      <c r="KB1001" s="10"/>
      <c r="KC1001" s="10"/>
      <c r="KD1001" s="10"/>
      <c r="KE1001" s="10"/>
      <c r="KF1001" s="10"/>
    </row>
    <row r="1002" spans="1:292">
      <c r="A1002" s="10"/>
      <c r="B1002" s="10"/>
      <c r="C1002" s="10"/>
      <c r="D1002" s="10"/>
      <c r="E1002" s="10"/>
      <c r="F1002" s="10"/>
      <c r="G1002" s="10"/>
      <c r="H1002" s="10"/>
      <c r="I1002" s="51"/>
      <c r="J1002" s="52"/>
      <c r="K1002" s="10"/>
      <c r="L1002" s="52"/>
      <c r="M1002" s="10"/>
      <c r="N1002" s="53"/>
      <c r="O1002" s="10"/>
      <c r="P1002" s="10"/>
      <c r="Q1002" s="51"/>
      <c r="R1002" s="51"/>
      <c r="S1002" s="51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  <c r="JW1002" s="10"/>
      <c r="JX1002" s="10"/>
      <c r="JY1002" s="10"/>
      <c r="JZ1002" s="10"/>
      <c r="KA1002" s="10"/>
      <c r="KB1002" s="10"/>
      <c r="KC1002" s="10"/>
      <c r="KD1002" s="10"/>
      <c r="KE1002" s="10"/>
      <c r="KF1002" s="10"/>
    </row>
    <row r="1003" spans="1:292">
      <c r="A1003" s="10"/>
      <c r="B1003" s="10"/>
      <c r="C1003" s="10"/>
      <c r="D1003" s="10"/>
      <c r="E1003" s="10"/>
      <c r="F1003" s="10"/>
      <c r="G1003" s="10"/>
      <c r="H1003" s="10"/>
      <c r="I1003" s="51"/>
      <c r="J1003" s="52"/>
      <c r="K1003" s="10"/>
      <c r="L1003" s="52"/>
      <c r="M1003" s="10"/>
      <c r="N1003" s="53"/>
      <c r="O1003" s="10"/>
      <c r="P1003" s="10"/>
      <c r="Q1003" s="51"/>
      <c r="R1003" s="51"/>
      <c r="S1003" s="51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  <c r="JW1003" s="10"/>
      <c r="JX1003" s="10"/>
      <c r="JY1003" s="10"/>
      <c r="JZ1003" s="10"/>
      <c r="KA1003" s="10"/>
      <c r="KB1003" s="10"/>
      <c r="KC1003" s="10"/>
      <c r="KD1003" s="10"/>
      <c r="KE1003" s="10"/>
      <c r="KF1003" s="10"/>
    </row>
    <row r="1004" spans="1:292">
      <c r="A1004" s="10"/>
      <c r="B1004" s="10"/>
      <c r="C1004" s="10"/>
      <c r="D1004" s="10"/>
      <c r="E1004" s="10"/>
      <c r="F1004" s="10"/>
      <c r="G1004" s="10"/>
      <c r="H1004" s="10"/>
      <c r="I1004" s="51"/>
      <c r="J1004" s="52"/>
      <c r="K1004" s="10"/>
      <c r="L1004" s="52"/>
      <c r="M1004" s="10"/>
      <c r="N1004" s="53"/>
      <c r="O1004" s="10"/>
      <c r="P1004" s="10"/>
      <c r="Q1004" s="51"/>
      <c r="R1004" s="51"/>
      <c r="S1004" s="51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  <c r="JW1004" s="10"/>
      <c r="JX1004" s="10"/>
      <c r="JY1004" s="10"/>
      <c r="JZ1004" s="10"/>
      <c r="KA1004" s="10"/>
      <c r="KB1004" s="10"/>
      <c r="KC1004" s="10"/>
      <c r="KD1004" s="10"/>
      <c r="KE1004" s="10"/>
      <c r="KF1004" s="10"/>
    </row>
    <row r="1005" spans="1:292">
      <c r="A1005" s="10"/>
      <c r="B1005" s="10"/>
      <c r="C1005" s="10"/>
      <c r="D1005" s="10"/>
      <c r="E1005" s="10"/>
      <c r="F1005" s="10"/>
      <c r="G1005" s="10"/>
      <c r="H1005" s="10"/>
      <c r="I1005" s="51"/>
      <c r="J1005" s="52"/>
      <c r="K1005" s="10"/>
      <c r="L1005" s="52"/>
      <c r="M1005" s="10"/>
      <c r="N1005" s="53"/>
      <c r="O1005" s="10"/>
      <c r="P1005" s="10"/>
      <c r="Q1005" s="51"/>
      <c r="R1005" s="51"/>
      <c r="S1005" s="51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  <c r="JW1005" s="10"/>
      <c r="JX1005" s="10"/>
      <c r="JY1005" s="10"/>
      <c r="JZ1005" s="10"/>
      <c r="KA1005" s="10"/>
      <c r="KB1005" s="10"/>
      <c r="KC1005" s="10"/>
      <c r="KD1005" s="10"/>
      <c r="KE1005" s="10"/>
      <c r="KF1005" s="10"/>
    </row>
    <row r="1006" spans="1:292">
      <c r="A1006" s="10"/>
      <c r="B1006" s="10"/>
      <c r="C1006" s="10"/>
      <c r="D1006" s="10"/>
      <c r="E1006" s="10"/>
      <c r="F1006" s="10"/>
      <c r="G1006" s="10"/>
      <c r="H1006" s="10"/>
      <c r="I1006" s="51"/>
      <c r="J1006" s="52"/>
      <c r="K1006" s="10"/>
      <c r="L1006" s="52"/>
      <c r="M1006" s="10"/>
      <c r="N1006" s="53"/>
      <c r="O1006" s="10"/>
      <c r="P1006" s="10"/>
      <c r="Q1006" s="51"/>
      <c r="R1006" s="51"/>
      <c r="S1006" s="51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  <c r="JW1006" s="10"/>
      <c r="JX1006" s="10"/>
      <c r="JY1006" s="10"/>
      <c r="JZ1006" s="10"/>
      <c r="KA1006" s="10"/>
      <c r="KB1006" s="10"/>
      <c r="KC1006" s="10"/>
      <c r="KD1006" s="10"/>
      <c r="KE1006" s="10"/>
      <c r="KF1006" s="10"/>
    </row>
    <row r="1007" spans="1:292">
      <c r="A1007" s="10"/>
      <c r="B1007" s="10"/>
      <c r="C1007" s="10"/>
      <c r="D1007" s="10"/>
      <c r="E1007" s="10"/>
      <c r="F1007" s="10"/>
      <c r="G1007" s="10"/>
      <c r="H1007" s="10"/>
      <c r="I1007" s="51"/>
      <c r="J1007" s="52"/>
      <c r="K1007" s="10"/>
      <c r="L1007" s="52"/>
      <c r="M1007" s="10"/>
      <c r="N1007" s="53"/>
      <c r="O1007" s="10"/>
      <c r="P1007" s="10"/>
      <c r="Q1007" s="51"/>
      <c r="R1007" s="51"/>
      <c r="S1007" s="51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  <c r="JW1007" s="10"/>
      <c r="JX1007" s="10"/>
      <c r="JY1007" s="10"/>
      <c r="JZ1007" s="10"/>
      <c r="KA1007" s="10"/>
      <c r="KB1007" s="10"/>
      <c r="KC1007" s="10"/>
      <c r="KD1007" s="10"/>
      <c r="KE1007" s="10"/>
      <c r="KF1007" s="10"/>
    </row>
    <row r="1008" spans="1:292">
      <c r="A1008" s="10"/>
      <c r="B1008" s="10"/>
      <c r="C1008" s="10"/>
      <c r="D1008" s="10"/>
      <c r="E1008" s="10"/>
      <c r="F1008" s="10"/>
      <c r="G1008" s="10"/>
      <c r="H1008" s="10"/>
      <c r="I1008" s="51"/>
      <c r="J1008" s="52"/>
      <c r="K1008" s="10"/>
      <c r="L1008" s="52"/>
      <c r="M1008" s="10"/>
      <c r="N1008" s="53"/>
      <c r="O1008" s="10"/>
      <c r="P1008" s="10"/>
      <c r="Q1008" s="51"/>
      <c r="R1008" s="51"/>
      <c r="S1008" s="51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  <c r="JW1008" s="10"/>
      <c r="JX1008" s="10"/>
      <c r="JY1008" s="10"/>
      <c r="JZ1008" s="10"/>
      <c r="KA1008" s="10"/>
      <c r="KB1008" s="10"/>
      <c r="KC1008" s="10"/>
      <c r="KD1008" s="10"/>
      <c r="KE1008" s="10"/>
      <c r="KF1008" s="10"/>
    </row>
    <row r="1009" spans="1:292">
      <c r="A1009" s="10"/>
      <c r="B1009" s="10"/>
      <c r="C1009" s="10"/>
      <c r="D1009" s="10"/>
      <c r="E1009" s="10"/>
      <c r="F1009" s="10"/>
      <c r="G1009" s="10"/>
      <c r="H1009" s="10"/>
      <c r="I1009" s="51"/>
      <c r="J1009" s="52"/>
      <c r="K1009" s="10"/>
      <c r="L1009" s="52"/>
      <c r="M1009" s="10"/>
      <c r="N1009" s="53"/>
      <c r="O1009" s="10"/>
      <c r="P1009" s="10"/>
      <c r="Q1009" s="51"/>
      <c r="R1009" s="51"/>
      <c r="S1009" s="51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  <c r="JW1009" s="10"/>
      <c r="JX1009" s="10"/>
      <c r="JY1009" s="10"/>
      <c r="JZ1009" s="10"/>
      <c r="KA1009" s="10"/>
      <c r="KB1009" s="10"/>
      <c r="KC1009" s="10"/>
      <c r="KD1009" s="10"/>
      <c r="KE1009" s="10"/>
      <c r="KF1009" s="10"/>
    </row>
    <row r="1010" spans="1:292">
      <c r="A1010" s="10"/>
      <c r="B1010" s="10"/>
      <c r="C1010" s="10"/>
      <c r="D1010" s="10"/>
      <c r="E1010" s="10"/>
      <c r="F1010" s="10"/>
      <c r="G1010" s="10"/>
      <c r="H1010" s="10"/>
      <c r="I1010" s="51"/>
      <c r="J1010" s="52"/>
      <c r="K1010" s="10"/>
      <c r="L1010" s="52"/>
      <c r="M1010" s="10"/>
      <c r="N1010" s="53"/>
      <c r="O1010" s="10"/>
      <c r="P1010" s="10"/>
      <c r="Q1010" s="51"/>
      <c r="R1010" s="51"/>
      <c r="S1010" s="51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  <c r="JW1010" s="10"/>
      <c r="JX1010" s="10"/>
      <c r="JY1010" s="10"/>
      <c r="JZ1010" s="10"/>
      <c r="KA1010" s="10"/>
      <c r="KB1010" s="10"/>
      <c r="KC1010" s="10"/>
      <c r="KD1010" s="10"/>
      <c r="KE1010" s="10"/>
      <c r="KF1010" s="10"/>
    </row>
    <row r="1011" spans="1:292">
      <c r="A1011" s="10"/>
      <c r="B1011" s="10"/>
      <c r="C1011" s="10"/>
      <c r="D1011" s="10"/>
      <c r="E1011" s="10"/>
      <c r="F1011" s="10"/>
      <c r="G1011" s="10"/>
      <c r="H1011" s="10"/>
      <c r="I1011" s="51"/>
      <c r="J1011" s="52"/>
      <c r="K1011" s="10"/>
      <c r="L1011" s="52"/>
      <c r="M1011" s="10"/>
      <c r="N1011" s="53"/>
      <c r="O1011" s="10"/>
      <c r="P1011" s="10"/>
      <c r="Q1011" s="51"/>
      <c r="R1011" s="51"/>
      <c r="S1011" s="51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  <c r="JW1011" s="10"/>
      <c r="JX1011" s="10"/>
      <c r="JY1011" s="10"/>
      <c r="JZ1011" s="10"/>
      <c r="KA1011" s="10"/>
      <c r="KB1011" s="10"/>
      <c r="KC1011" s="10"/>
      <c r="KD1011" s="10"/>
      <c r="KE1011" s="10"/>
      <c r="KF1011" s="10"/>
    </row>
    <row r="1012" spans="1:292">
      <c r="A1012" s="10"/>
      <c r="B1012" s="10"/>
      <c r="C1012" s="10"/>
      <c r="D1012" s="10"/>
      <c r="E1012" s="10"/>
      <c r="F1012" s="10"/>
      <c r="G1012" s="10"/>
      <c r="H1012" s="10"/>
      <c r="I1012" s="51"/>
      <c r="J1012" s="52"/>
      <c r="K1012" s="10"/>
      <c r="L1012" s="52"/>
      <c r="M1012" s="10"/>
      <c r="N1012" s="53"/>
      <c r="O1012" s="10"/>
      <c r="P1012" s="10"/>
      <c r="Q1012" s="51"/>
      <c r="R1012" s="51"/>
      <c r="S1012" s="51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  <c r="JW1012" s="10"/>
      <c r="JX1012" s="10"/>
      <c r="JY1012" s="10"/>
      <c r="JZ1012" s="10"/>
      <c r="KA1012" s="10"/>
      <c r="KB1012" s="10"/>
      <c r="KC1012" s="10"/>
      <c r="KD1012" s="10"/>
      <c r="KE1012" s="10"/>
      <c r="KF1012" s="10"/>
    </row>
    <row r="1013" spans="1:292">
      <c r="A1013" s="10"/>
      <c r="B1013" s="10"/>
      <c r="C1013" s="10"/>
      <c r="D1013" s="10"/>
      <c r="E1013" s="10"/>
      <c r="F1013" s="10"/>
      <c r="G1013" s="10"/>
      <c r="H1013" s="10"/>
      <c r="I1013" s="51"/>
      <c r="J1013" s="52"/>
      <c r="K1013" s="10"/>
      <c r="L1013" s="52"/>
      <c r="M1013" s="10"/>
      <c r="N1013" s="53"/>
      <c r="O1013" s="10"/>
      <c r="P1013" s="10"/>
      <c r="Q1013" s="51"/>
      <c r="R1013" s="51"/>
      <c r="S1013" s="51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  <c r="JW1013" s="10"/>
      <c r="JX1013" s="10"/>
      <c r="JY1013" s="10"/>
      <c r="JZ1013" s="10"/>
      <c r="KA1013" s="10"/>
      <c r="KB1013" s="10"/>
      <c r="KC1013" s="10"/>
      <c r="KD1013" s="10"/>
      <c r="KE1013" s="10"/>
      <c r="KF1013" s="10"/>
    </row>
    <row r="1014" spans="1:292">
      <c r="A1014" s="10"/>
      <c r="B1014" s="10"/>
      <c r="C1014" s="10"/>
      <c r="D1014" s="10"/>
      <c r="E1014" s="10"/>
      <c r="F1014" s="10"/>
      <c r="G1014" s="10"/>
      <c r="H1014" s="10"/>
      <c r="I1014" s="51"/>
      <c r="J1014" s="52"/>
      <c r="K1014" s="10"/>
      <c r="L1014" s="52"/>
      <c r="M1014" s="10"/>
      <c r="N1014" s="53"/>
      <c r="O1014" s="10"/>
      <c r="P1014" s="10"/>
      <c r="Q1014" s="51"/>
      <c r="R1014" s="51"/>
      <c r="S1014" s="51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  <c r="JW1014" s="10"/>
      <c r="JX1014" s="10"/>
      <c r="JY1014" s="10"/>
      <c r="JZ1014" s="10"/>
      <c r="KA1014" s="10"/>
      <c r="KB1014" s="10"/>
      <c r="KC1014" s="10"/>
      <c r="KD1014" s="10"/>
      <c r="KE1014" s="10"/>
      <c r="KF1014" s="10"/>
    </row>
    <row r="1015" spans="1:292">
      <c r="A1015" s="10"/>
      <c r="B1015" s="10"/>
      <c r="C1015" s="10"/>
      <c r="D1015" s="10"/>
      <c r="E1015" s="10"/>
      <c r="F1015" s="10"/>
      <c r="G1015" s="10"/>
      <c r="H1015" s="10"/>
      <c r="I1015" s="51"/>
      <c r="J1015" s="52"/>
      <c r="K1015" s="10"/>
      <c r="L1015" s="52"/>
      <c r="M1015" s="10"/>
      <c r="N1015" s="53"/>
      <c r="O1015" s="10"/>
      <c r="P1015" s="10"/>
      <c r="Q1015" s="51"/>
      <c r="R1015" s="51"/>
      <c r="S1015" s="51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  <c r="JW1015" s="10"/>
      <c r="JX1015" s="10"/>
      <c r="JY1015" s="10"/>
      <c r="JZ1015" s="10"/>
      <c r="KA1015" s="10"/>
      <c r="KB1015" s="10"/>
      <c r="KC1015" s="10"/>
      <c r="KD1015" s="10"/>
      <c r="KE1015" s="10"/>
      <c r="KF1015" s="10"/>
    </row>
    <row r="1016" spans="1:292">
      <c r="A1016" s="10"/>
      <c r="B1016" s="10"/>
      <c r="C1016" s="10"/>
      <c r="D1016" s="10"/>
      <c r="E1016" s="10"/>
      <c r="F1016" s="10"/>
      <c r="G1016" s="10"/>
      <c r="H1016" s="10"/>
      <c r="I1016" s="51"/>
      <c r="J1016" s="52"/>
      <c r="K1016" s="10"/>
      <c r="L1016" s="52"/>
      <c r="M1016" s="10"/>
      <c r="N1016" s="53"/>
      <c r="O1016" s="10"/>
      <c r="P1016" s="10"/>
      <c r="Q1016" s="51"/>
      <c r="R1016" s="51"/>
      <c r="S1016" s="51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  <c r="JV1016" s="10"/>
      <c r="JW1016" s="10"/>
      <c r="JX1016" s="10"/>
      <c r="JY1016" s="10"/>
      <c r="JZ1016" s="10"/>
      <c r="KA1016" s="10"/>
      <c r="KB1016" s="10"/>
      <c r="KC1016" s="10"/>
      <c r="KD1016" s="10"/>
      <c r="KE1016" s="10"/>
      <c r="KF1016" s="10"/>
    </row>
    <row r="1017" spans="1:292">
      <c r="A1017" s="10"/>
      <c r="B1017" s="10"/>
      <c r="C1017" s="10"/>
      <c r="D1017" s="10"/>
      <c r="E1017" s="10"/>
      <c r="F1017" s="10"/>
      <c r="G1017" s="10"/>
      <c r="H1017" s="10"/>
      <c r="I1017" s="51"/>
      <c r="J1017" s="52"/>
      <c r="K1017" s="10"/>
      <c r="L1017" s="52"/>
      <c r="M1017" s="10"/>
      <c r="N1017" s="53"/>
      <c r="O1017" s="10"/>
      <c r="P1017" s="10"/>
      <c r="Q1017" s="51"/>
      <c r="R1017" s="51"/>
      <c r="S1017" s="51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  <c r="JV1017" s="10"/>
      <c r="JW1017" s="10"/>
      <c r="JX1017" s="10"/>
      <c r="JY1017" s="10"/>
      <c r="JZ1017" s="10"/>
      <c r="KA1017" s="10"/>
      <c r="KB1017" s="10"/>
      <c r="KC1017" s="10"/>
      <c r="KD1017" s="10"/>
      <c r="KE1017" s="10"/>
      <c r="KF1017" s="10"/>
    </row>
    <row r="1018" spans="1:292">
      <c r="A1018" s="10"/>
      <c r="B1018" s="10"/>
      <c r="C1018" s="10"/>
      <c r="D1018" s="10"/>
      <c r="E1018" s="10"/>
      <c r="F1018" s="10"/>
      <c r="G1018" s="10"/>
      <c r="H1018" s="10"/>
      <c r="I1018" s="51"/>
      <c r="J1018" s="52"/>
      <c r="K1018" s="10"/>
      <c r="L1018" s="52"/>
      <c r="M1018" s="10"/>
      <c r="N1018" s="53"/>
      <c r="O1018" s="10"/>
      <c r="P1018" s="10"/>
      <c r="Q1018" s="51"/>
      <c r="R1018" s="51"/>
      <c r="S1018" s="51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  <c r="JV1018" s="10"/>
      <c r="JW1018" s="10"/>
      <c r="JX1018" s="10"/>
      <c r="JY1018" s="10"/>
      <c r="JZ1018" s="10"/>
      <c r="KA1018" s="10"/>
      <c r="KB1018" s="10"/>
      <c r="KC1018" s="10"/>
      <c r="KD1018" s="10"/>
      <c r="KE1018" s="10"/>
      <c r="KF1018" s="10"/>
    </row>
    <row r="1019" spans="1:292">
      <c r="A1019" s="10"/>
      <c r="B1019" s="10"/>
      <c r="C1019" s="10"/>
      <c r="D1019" s="10"/>
      <c r="E1019" s="10"/>
      <c r="F1019" s="10"/>
      <c r="G1019" s="10"/>
      <c r="H1019" s="10"/>
      <c r="I1019" s="51"/>
      <c r="J1019" s="52"/>
      <c r="K1019" s="10"/>
      <c r="L1019" s="52"/>
      <c r="M1019" s="10"/>
      <c r="N1019" s="53"/>
      <c r="O1019" s="10"/>
      <c r="P1019" s="10"/>
      <c r="Q1019" s="51"/>
      <c r="R1019" s="51"/>
      <c r="S1019" s="51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  <c r="JV1019" s="10"/>
      <c r="JW1019" s="10"/>
      <c r="JX1019" s="10"/>
      <c r="JY1019" s="10"/>
      <c r="JZ1019" s="10"/>
      <c r="KA1019" s="10"/>
      <c r="KB1019" s="10"/>
      <c r="KC1019" s="10"/>
      <c r="KD1019" s="10"/>
      <c r="KE1019" s="10"/>
      <c r="KF1019" s="10"/>
    </row>
    <row r="1020" spans="1:292">
      <c r="A1020" s="10"/>
      <c r="B1020" s="10"/>
      <c r="C1020" s="10"/>
      <c r="D1020" s="10"/>
      <c r="E1020" s="10"/>
      <c r="F1020" s="10"/>
      <c r="G1020" s="10"/>
      <c r="H1020" s="10"/>
      <c r="I1020" s="51"/>
      <c r="J1020" s="52"/>
      <c r="K1020" s="10"/>
      <c r="L1020" s="52"/>
      <c r="M1020" s="10"/>
      <c r="N1020" s="53"/>
      <c r="O1020" s="10"/>
      <c r="P1020" s="10"/>
      <c r="Q1020" s="51"/>
      <c r="R1020" s="51"/>
      <c r="S1020" s="51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  <c r="JV1020" s="10"/>
      <c r="JW1020" s="10"/>
      <c r="JX1020" s="10"/>
      <c r="JY1020" s="10"/>
      <c r="JZ1020" s="10"/>
      <c r="KA1020" s="10"/>
      <c r="KB1020" s="10"/>
      <c r="KC1020" s="10"/>
      <c r="KD1020" s="10"/>
      <c r="KE1020" s="10"/>
      <c r="KF1020" s="10"/>
    </row>
    <row r="1021" spans="1:292">
      <c r="A1021" s="10"/>
      <c r="B1021" s="10"/>
      <c r="C1021" s="10"/>
      <c r="D1021" s="10"/>
      <c r="E1021" s="10"/>
      <c r="F1021" s="10"/>
      <c r="G1021" s="10"/>
      <c r="H1021" s="10"/>
      <c r="I1021" s="51"/>
      <c r="J1021" s="52"/>
      <c r="K1021" s="10"/>
      <c r="L1021" s="52"/>
      <c r="M1021" s="10"/>
      <c r="N1021" s="53"/>
      <c r="O1021" s="10"/>
      <c r="P1021" s="10"/>
      <c r="Q1021" s="51"/>
      <c r="R1021" s="51"/>
      <c r="S1021" s="51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  <c r="JV1021" s="10"/>
      <c r="JW1021" s="10"/>
      <c r="JX1021" s="10"/>
      <c r="JY1021" s="10"/>
      <c r="JZ1021" s="10"/>
      <c r="KA1021" s="10"/>
      <c r="KB1021" s="10"/>
      <c r="KC1021" s="10"/>
      <c r="KD1021" s="10"/>
      <c r="KE1021" s="10"/>
      <c r="KF1021" s="10"/>
    </row>
    <row r="1022" spans="1:292">
      <c r="A1022" s="10"/>
      <c r="B1022" s="10"/>
      <c r="C1022" s="10"/>
      <c r="D1022" s="10"/>
      <c r="E1022" s="10"/>
      <c r="F1022" s="10"/>
      <c r="G1022" s="10"/>
      <c r="H1022" s="10"/>
      <c r="I1022" s="51"/>
      <c r="J1022" s="52"/>
      <c r="K1022" s="10"/>
      <c r="L1022" s="52"/>
      <c r="M1022" s="10"/>
      <c r="N1022" s="53"/>
      <c r="O1022" s="10"/>
      <c r="P1022" s="10"/>
      <c r="Q1022" s="51"/>
      <c r="R1022" s="51"/>
      <c r="S1022" s="51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  <c r="JV1022" s="10"/>
      <c r="JW1022" s="10"/>
      <c r="JX1022" s="10"/>
      <c r="JY1022" s="10"/>
      <c r="JZ1022" s="10"/>
      <c r="KA1022" s="10"/>
      <c r="KB1022" s="10"/>
      <c r="KC1022" s="10"/>
      <c r="KD1022" s="10"/>
      <c r="KE1022" s="10"/>
      <c r="KF1022" s="10"/>
    </row>
    <row r="1023" spans="1:292">
      <c r="A1023" s="10"/>
      <c r="B1023" s="10"/>
      <c r="C1023" s="10"/>
      <c r="D1023" s="10"/>
      <c r="E1023" s="10"/>
      <c r="F1023" s="10"/>
      <c r="G1023" s="10"/>
      <c r="H1023" s="10"/>
      <c r="I1023" s="51"/>
      <c r="J1023" s="52"/>
      <c r="K1023" s="10"/>
      <c r="L1023" s="52"/>
      <c r="M1023" s="10"/>
      <c r="N1023" s="53"/>
      <c r="O1023" s="10"/>
      <c r="P1023" s="10"/>
      <c r="Q1023" s="51"/>
      <c r="R1023" s="51"/>
      <c r="S1023" s="51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  <c r="JV1023" s="10"/>
      <c r="JW1023" s="10"/>
      <c r="JX1023" s="10"/>
      <c r="JY1023" s="10"/>
      <c r="JZ1023" s="10"/>
      <c r="KA1023" s="10"/>
      <c r="KB1023" s="10"/>
      <c r="KC1023" s="10"/>
      <c r="KD1023" s="10"/>
      <c r="KE1023" s="10"/>
      <c r="KF1023" s="10"/>
    </row>
    <row r="1024" spans="1:292">
      <c r="A1024" s="10"/>
      <c r="B1024" s="10"/>
      <c r="C1024" s="10"/>
      <c r="D1024" s="10"/>
      <c r="E1024" s="10"/>
      <c r="F1024" s="10"/>
      <c r="G1024" s="10"/>
      <c r="H1024" s="10"/>
      <c r="I1024" s="51"/>
      <c r="J1024" s="52"/>
      <c r="K1024" s="10"/>
      <c r="L1024" s="52"/>
      <c r="M1024" s="10"/>
      <c r="N1024" s="53"/>
      <c r="O1024" s="10"/>
      <c r="P1024" s="10"/>
      <c r="Q1024" s="51"/>
      <c r="R1024" s="51"/>
      <c r="S1024" s="51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  <c r="FR1024" s="10"/>
      <c r="FS1024" s="10"/>
      <c r="FT1024" s="10"/>
      <c r="FU1024" s="10"/>
      <c r="FV1024" s="10"/>
      <c r="FW1024" s="10"/>
      <c r="FX1024" s="10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  <c r="GK1024" s="10"/>
      <c r="GL1024" s="10"/>
      <c r="GM1024" s="10"/>
      <c r="GN1024" s="10"/>
      <c r="GO1024" s="10"/>
      <c r="GP1024" s="10"/>
      <c r="GQ1024" s="10"/>
      <c r="GR1024" s="10"/>
      <c r="GS1024" s="10"/>
      <c r="GT1024" s="10"/>
      <c r="GU1024" s="10"/>
      <c r="GV1024" s="10"/>
      <c r="GW1024" s="10"/>
      <c r="GX1024" s="10"/>
      <c r="GY1024" s="10"/>
      <c r="GZ1024" s="10"/>
      <c r="HA1024" s="10"/>
      <c r="HB1024" s="10"/>
      <c r="HC1024" s="10"/>
      <c r="HD1024" s="10"/>
      <c r="HE1024" s="10"/>
      <c r="HF1024" s="10"/>
      <c r="HG1024" s="10"/>
      <c r="HH1024" s="10"/>
      <c r="HI1024" s="10"/>
      <c r="HJ1024" s="10"/>
      <c r="HK1024" s="10"/>
      <c r="HL1024" s="10"/>
      <c r="HM1024" s="10"/>
      <c r="HN1024" s="10"/>
      <c r="HO1024" s="10"/>
      <c r="HP1024" s="10"/>
      <c r="HQ1024" s="10"/>
      <c r="HR1024" s="10"/>
      <c r="HS1024" s="10"/>
      <c r="HT1024" s="10"/>
      <c r="HU1024" s="10"/>
      <c r="HV1024" s="10"/>
      <c r="HW1024" s="10"/>
      <c r="HX1024" s="10"/>
      <c r="HY1024" s="10"/>
      <c r="HZ1024" s="10"/>
      <c r="IA1024" s="10"/>
      <c r="IB1024" s="10"/>
      <c r="IC1024" s="10"/>
      <c r="ID1024" s="10"/>
      <c r="IE1024" s="10"/>
      <c r="IF1024" s="10"/>
      <c r="IG1024" s="10"/>
      <c r="IH1024" s="10"/>
      <c r="II1024" s="10"/>
      <c r="IJ1024" s="10"/>
      <c r="IK1024" s="10"/>
      <c r="IL1024" s="10"/>
      <c r="IM1024" s="10"/>
      <c r="IN1024" s="10"/>
      <c r="IO1024" s="10"/>
      <c r="IP1024" s="10"/>
      <c r="IQ1024" s="10"/>
      <c r="IR1024" s="10"/>
      <c r="IS1024" s="10"/>
      <c r="IT1024" s="10"/>
      <c r="IU1024" s="10"/>
      <c r="IV1024" s="10"/>
      <c r="IW1024" s="10"/>
      <c r="IX1024" s="10"/>
      <c r="IY1024" s="10"/>
      <c r="IZ1024" s="10"/>
      <c r="JA1024" s="10"/>
      <c r="JB1024" s="10"/>
      <c r="JC1024" s="10"/>
      <c r="JD1024" s="10"/>
      <c r="JE1024" s="10"/>
      <c r="JF1024" s="10"/>
      <c r="JG1024" s="10"/>
      <c r="JH1024" s="10"/>
      <c r="JI1024" s="10"/>
      <c r="JJ1024" s="10"/>
      <c r="JK1024" s="10"/>
      <c r="JL1024" s="10"/>
      <c r="JM1024" s="10"/>
      <c r="JN1024" s="10"/>
      <c r="JO1024" s="10"/>
      <c r="JP1024" s="10"/>
      <c r="JQ1024" s="10"/>
      <c r="JR1024" s="10"/>
      <c r="JS1024" s="10"/>
      <c r="JT1024" s="10"/>
      <c r="JU1024" s="10"/>
      <c r="JV1024" s="10"/>
      <c r="JW1024" s="10"/>
      <c r="JX1024" s="10"/>
      <c r="JY1024" s="10"/>
      <c r="JZ1024" s="10"/>
      <c r="KA1024" s="10"/>
      <c r="KB1024" s="10"/>
      <c r="KC1024" s="10"/>
      <c r="KD1024" s="10"/>
      <c r="KE1024" s="10"/>
      <c r="KF1024" s="10"/>
    </row>
    <row r="1025" spans="1:292">
      <c r="A1025" s="10"/>
      <c r="B1025" s="10"/>
      <c r="C1025" s="10"/>
      <c r="D1025" s="10"/>
      <c r="E1025" s="10"/>
      <c r="F1025" s="10"/>
      <c r="G1025" s="10"/>
      <c r="H1025" s="10"/>
      <c r="I1025" s="51"/>
      <c r="J1025" s="52"/>
      <c r="K1025" s="10"/>
      <c r="L1025" s="52"/>
      <c r="M1025" s="10"/>
      <c r="N1025" s="53"/>
      <c r="O1025" s="10"/>
      <c r="P1025" s="10"/>
      <c r="Q1025" s="51"/>
      <c r="R1025" s="51"/>
      <c r="S1025" s="51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  <c r="FR1025" s="10"/>
      <c r="FS1025" s="10"/>
      <c r="FT1025" s="10"/>
      <c r="FU1025" s="10"/>
      <c r="FV1025" s="10"/>
      <c r="FW1025" s="10"/>
      <c r="FX1025" s="10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  <c r="GK1025" s="10"/>
      <c r="GL1025" s="10"/>
      <c r="GM1025" s="10"/>
      <c r="GN1025" s="10"/>
      <c r="GO1025" s="10"/>
      <c r="GP1025" s="10"/>
      <c r="GQ1025" s="10"/>
      <c r="GR1025" s="10"/>
      <c r="GS1025" s="10"/>
      <c r="GT1025" s="10"/>
      <c r="GU1025" s="10"/>
      <c r="GV1025" s="10"/>
      <c r="GW1025" s="10"/>
      <c r="GX1025" s="10"/>
      <c r="GY1025" s="10"/>
      <c r="GZ1025" s="10"/>
      <c r="HA1025" s="10"/>
      <c r="HB1025" s="10"/>
      <c r="HC1025" s="10"/>
      <c r="HD1025" s="10"/>
      <c r="HE1025" s="10"/>
      <c r="HF1025" s="10"/>
      <c r="HG1025" s="10"/>
      <c r="HH1025" s="10"/>
      <c r="HI1025" s="10"/>
      <c r="HJ1025" s="10"/>
      <c r="HK1025" s="10"/>
      <c r="HL1025" s="10"/>
      <c r="HM1025" s="10"/>
      <c r="HN1025" s="10"/>
      <c r="HO1025" s="10"/>
      <c r="HP1025" s="10"/>
      <c r="HQ1025" s="10"/>
      <c r="HR1025" s="10"/>
      <c r="HS1025" s="10"/>
      <c r="HT1025" s="10"/>
      <c r="HU1025" s="10"/>
      <c r="HV1025" s="10"/>
      <c r="HW1025" s="10"/>
      <c r="HX1025" s="10"/>
      <c r="HY1025" s="10"/>
      <c r="HZ1025" s="10"/>
      <c r="IA1025" s="10"/>
      <c r="IB1025" s="10"/>
      <c r="IC1025" s="10"/>
      <c r="ID1025" s="10"/>
      <c r="IE1025" s="10"/>
      <c r="IF1025" s="10"/>
      <c r="IG1025" s="10"/>
      <c r="IH1025" s="10"/>
      <c r="II1025" s="10"/>
      <c r="IJ1025" s="10"/>
      <c r="IK1025" s="10"/>
      <c r="IL1025" s="10"/>
      <c r="IM1025" s="10"/>
      <c r="IN1025" s="10"/>
      <c r="IO1025" s="10"/>
      <c r="IP1025" s="10"/>
      <c r="IQ1025" s="10"/>
      <c r="IR1025" s="10"/>
      <c r="IS1025" s="10"/>
      <c r="IT1025" s="10"/>
      <c r="IU1025" s="10"/>
      <c r="IV1025" s="10"/>
      <c r="IW1025" s="10"/>
      <c r="IX1025" s="10"/>
      <c r="IY1025" s="10"/>
      <c r="IZ1025" s="10"/>
      <c r="JA1025" s="10"/>
      <c r="JB1025" s="10"/>
      <c r="JC1025" s="10"/>
      <c r="JD1025" s="10"/>
      <c r="JE1025" s="10"/>
      <c r="JF1025" s="10"/>
      <c r="JG1025" s="10"/>
      <c r="JH1025" s="10"/>
      <c r="JI1025" s="10"/>
      <c r="JJ1025" s="10"/>
      <c r="JK1025" s="10"/>
      <c r="JL1025" s="10"/>
      <c r="JM1025" s="10"/>
      <c r="JN1025" s="10"/>
      <c r="JO1025" s="10"/>
      <c r="JP1025" s="10"/>
      <c r="JQ1025" s="10"/>
      <c r="JR1025" s="10"/>
      <c r="JS1025" s="10"/>
      <c r="JT1025" s="10"/>
      <c r="JU1025" s="10"/>
      <c r="JV1025" s="10"/>
      <c r="JW1025" s="10"/>
      <c r="JX1025" s="10"/>
      <c r="JY1025" s="10"/>
      <c r="JZ1025" s="10"/>
      <c r="KA1025" s="10"/>
      <c r="KB1025" s="10"/>
      <c r="KC1025" s="10"/>
      <c r="KD1025" s="10"/>
      <c r="KE1025" s="10"/>
      <c r="KF1025" s="10"/>
    </row>
    <row r="1026" spans="1:292">
      <c r="A1026" s="10"/>
      <c r="B1026" s="10"/>
      <c r="C1026" s="10"/>
      <c r="D1026" s="10"/>
      <c r="E1026" s="10"/>
      <c r="F1026" s="10"/>
      <c r="G1026" s="10"/>
      <c r="H1026" s="10"/>
      <c r="I1026" s="51"/>
      <c r="J1026" s="52"/>
      <c r="K1026" s="10"/>
      <c r="L1026" s="52"/>
      <c r="M1026" s="10"/>
      <c r="N1026" s="53"/>
      <c r="O1026" s="10"/>
      <c r="P1026" s="10"/>
      <c r="Q1026" s="51"/>
      <c r="R1026" s="51"/>
      <c r="S1026" s="51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  <c r="FR1026" s="10"/>
      <c r="FS1026" s="10"/>
      <c r="FT1026" s="10"/>
      <c r="FU1026" s="10"/>
      <c r="FV1026" s="10"/>
      <c r="FW1026" s="10"/>
      <c r="FX1026" s="10"/>
      <c r="FY1026" s="10"/>
      <c r="FZ1026" s="10"/>
      <c r="GA1026" s="10"/>
      <c r="GB1026" s="10"/>
      <c r="GC1026" s="10"/>
      <c r="GD1026" s="10"/>
      <c r="GE1026" s="10"/>
      <c r="GF1026" s="10"/>
      <c r="GG1026" s="10"/>
      <c r="GH1026" s="10"/>
      <c r="GI1026" s="10"/>
      <c r="GJ1026" s="10"/>
      <c r="GK1026" s="10"/>
      <c r="GL1026" s="10"/>
      <c r="GM1026" s="10"/>
      <c r="GN1026" s="10"/>
      <c r="GO1026" s="10"/>
      <c r="GP1026" s="10"/>
      <c r="GQ1026" s="10"/>
      <c r="GR1026" s="10"/>
      <c r="GS1026" s="10"/>
      <c r="GT1026" s="10"/>
      <c r="GU1026" s="10"/>
      <c r="GV1026" s="10"/>
      <c r="GW1026" s="10"/>
      <c r="GX1026" s="10"/>
      <c r="GY1026" s="10"/>
      <c r="GZ1026" s="10"/>
      <c r="HA1026" s="10"/>
      <c r="HB1026" s="10"/>
      <c r="HC1026" s="10"/>
      <c r="HD1026" s="10"/>
      <c r="HE1026" s="10"/>
      <c r="HF1026" s="10"/>
      <c r="HG1026" s="10"/>
      <c r="HH1026" s="10"/>
      <c r="HI1026" s="10"/>
      <c r="HJ1026" s="10"/>
      <c r="HK1026" s="10"/>
      <c r="HL1026" s="10"/>
      <c r="HM1026" s="10"/>
      <c r="HN1026" s="10"/>
      <c r="HO1026" s="10"/>
      <c r="HP1026" s="10"/>
      <c r="HQ1026" s="10"/>
      <c r="HR1026" s="10"/>
      <c r="HS1026" s="10"/>
      <c r="HT1026" s="10"/>
      <c r="HU1026" s="10"/>
      <c r="HV1026" s="10"/>
      <c r="HW1026" s="10"/>
      <c r="HX1026" s="10"/>
      <c r="HY1026" s="10"/>
      <c r="HZ1026" s="10"/>
      <c r="IA1026" s="10"/>
      <c r="IB1026" s="10"/>
      <c r="IC1026" s="10"/>
      <c r="ID1026" s="10"/>
      <c r="IE1026" s="10"/>
      <c r="IF1026" s="10"/>
      <c r="IG1026" s="10"/>
      <c r="IH1026" s="10"/>
      <c r="II1026" s="10"/>
      <c r="IJ1026" s="10"/>
      <c r="IK1026" s="10"/>
      <c r="IL1026" s="10"/>
      <c r="IM1026" s="10"/>
      <c r="IN1026" s="10"/>
      <c r="IO1026" s="10"/>
      <c r="IP1026" s="10"/>
      <c r="IQ1026" s="10"/>
      <c r="IR1026" s="10"/>
      <c r="IS1026" s="10"/>
      <c r="IT1026" s="10"/>
      <c r="IU1026" s="10"/>
      <c r="IV1026" s="10"/>
      <c r="IW1026" s="10"/>
      <c r="IX1026" s="10"/>
      <c r="IY1026" s="10"/>
      <c r="IZ1026" s="10"/>
      <c r="JA1026" s="10"/>
      <c r="JB1026" s="10"/>
      <c r="JC1026" s="10"/>
      <c r="JD1026" s="10"/>
      <c r="JE1026" s="10"/>
      <c r="JF1026" s="10"/>
      <c r="JG1026" s="10"/>
      <c r="JH1026" s="10"/>
      <c r="JI1026" s="10"/>
      <c r="JJ1026" s="10"/>
      <c r="JK1026" s="10"/>
      <c r="JL1026" s="10"/>
      <c r="JM1026" s="10"/>
      <c r="JN1026" s="10"/>
      <c r="JO1026" s="10"/>
      <c r="JP1026" s="10"/>
      <c r="JQ1026" s="10"/>
      <c r="JR1026" s="10"/>
      <c r="JS1026" s="10"/>
      <c r="JT1026" s="10"/>
      <c r="JU1026" s="10"/>
      <c r="JV1026" s="10"/>
      <c r="JW1026" s="10"/>
      <c r="JX1026" s="10"/>
      <c r="JY1026" s="10"/>
      <c r="JZ1026" s="10"/>
      <c r="KA1026" s="10"/>
      <c r="KB1026" s="10"/>
      <c r="KC1026" s="10"/>
      <c r="KD1026" s="10"/>
      <c r="KE1026" s="10"/>
      <c r="KF1026" s="10"/>
    </row>
    <row r="1027" spans="1:292">
      <c r="A1027" s="10"/>
      <c r="B1027" s="10"/>
      <c r="C1027" s="10"/>
      <c r="D1027" s="10"/>
      <c r="E1027" s="10"/>
      <c r="F1027" s="10"/>
      <c r="G1027" s="10"/>
      <c r="H1027" s="10"/>
      <c r="I1027" s="51"/>
      <c r="J1027" s="52"/>
      <c r="K1027" s="10"/>
      <c r="L1027" s="52"/>
      <c r="M1027" s="10"/>
      <c r="N1027" s="53"/>
      <c r="O1027" s="10"/>
      <c r="P1027" s="10"/>
      <c r="Q1027" s="51"/>
      <c r="R1027" s="51"/>
      <c r="S1027" s="51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10"/>
      <c r="FO1027" s="10"/>
      <c r="FP1027" s="10"/>
      <c r="FQ1027" s="10"/>
      <c r="FR1027" s="10"/>
      <c r="FS1027" s="10"/>
      <c r="FT1027" s="10"/>
      <c r="FU1027" s="10"/>
      <c r="FV1027" s="10"/>
      <c r="FW1027" s="10"/>
      <c r="FX1027" s="10"/>
      <c r="FY1027" s="10"/>
      <c r="FZ1027" s="10"/>
      <c r="GA1027" s="10"/>
      <c r="GB1027" s="10"/>
      <c r="GC1027" s="10"/>
      <c r="GD1027" s="10"/>
      <c r="GE1027" s="10"/>
      <c r="GF1027" s="10"/>
      <c r="GG1027" s="10"/>
      <c r="GH1027" s="10"/>
      <c r="GI1027" s="10"/>
      <c r="GJ1027" s="10"/>
      <c r="GK1027" s="10"/>
      <c r="GL1027" s="10"/>
      <c r="GM1027" s="10"/>
      <c r="GN1027" s="10"/>
      <c r="GO1027" s="10"/>
      <c r="GP1027" s="10"/>
      <c r="GQ1027" s="10"/>
      <c r="GR1027" s="10"/>
      <c r="GS1027" s="10"/>
      <c r="GT1027" s="10"/>
      <c r="GU1027" s="10"/>
      <c r="GV1027" s="10"/>
      <c r="GW1027" s="10"/>
      <c r="GX1027" s="10"/>
      <c r="GY1027" s="10"/>
      <c r="GZ1027" s="10"/>
      <c r="HA1027" s="10"/>
      <c r="HB1027" s="10"/>
      <c r="HC1027" s="10"/>
      <c r="HD1027" s="10"/>
      <c r="HE1027" s="10"/>
      <c r="HF1027" s="10"/>
      <c r="HG1027" s="10"/>
      <c r="HH1027" s="10"/>
      <c r="HI1027" s="10"/>
      <c r="HJ1027" s="10"/>
      <c r="HK1027" s="10"/>
      <c r="HL1027" s="10"/>
      <c r="HM1027" s="10"/>
      <c r="HN1027" s="10"/>
      <c r="HO1027" s="10"/>
      <c r="HP1027" s="10"/>
      <c r="HQ1027" s="10"/>
      <c r="HR1027" s="10"/>
      <c r="HS1027" s="10"/>
      <c r="HT1027" s="10"/>
      <c r="HU1027" s="10"/>
      <c r="HV1027" s="10"/>
      <c r="HW1027" s="10"/>
      <c r="HX1027" s="10"/>
      <c r="HY1027" s="10"/>
      <c r="HZ1027" s="10"/>
      <c r="IA1027" s="10"/>
      <c r="IB1027" s="10"/>
      <c r="IC1027" s="10"/>
      <c r="ID1027" s="10"/>
      <c r="IE1027" s="10"/>
      <c r="IF1027" s="10"/>
      <c r="IG1027" s="10"/>
      <c r="IH1027" s="10"/>
      <c r="II1027" s="10"/>
      <c r="IJ1027" s="10"/>
      <c r="IK1027" s="10"/>
      <c r="IL1027" s="10"/>
      <c r="IM1027" s="10"/>
      <c r="IN1027" s="10"/>
      <c r="IO1027" s="10"/>
      <c r="IP1027" s="10"/>
      <c r="IQ1027" s="10"/>
      <c r="IR1027" s="10"/>
      <c r="IS1027" s="10"/>
      <c r="IT1027" s="10"/>
      <c r="IU1027" s="10"/>
      <c r="IV1027" s="10"/>
      <c r="IW1027" s="10"/>
      <c r="IX1027" s="10"/>
      <c r="IY1027" s="10"/>
      <c r="IZ1027" s="10"/>
      <c r="JA1027" s="10"/>
      <c r="JB1027" s="10"/>
      <c r="JC1027" s="10"/>
      <c r="JD1027" s="10"/>
      <c r="JE1027" s="10"/>
      <c r="JF1027" s="10"/>
      <c r="JG1027" s="10"/>
      <c r="JH1027" s="10"/>
      <c r="JI1027" s="10"/>
      <c r="JJ1027" s="10"/>
      <c r="JK1027" s="10"/>
      <c r="JL1027" s="10"/>
      <c r="JM1027" s="10"/>
      <c r="JN1027" s="10"/>
      <c r="JO1027" s="10"/>
      <c r="JP1027" s="10"/>
      <c r="JQ1027" s="10"/>
      <c r="JR1027" s="10"/>
      <c r="JS1027" s="10"/>
      <c r="JT1027" s="10"/>
      <c r="JU1027" s="10"/>
      <c r="JV1027" s="10"/>
      <c r="JW1027" s="10"/>
      <c r="JX1027" s="10"/>
      <c r="JY1027" s="10"/>
      <c r="JZ1027" s="10"/>
      <c r="KA1027" s="10"/>
      <c r="KB1027" s="10"/>
      <c r="KC1027" s="10"/>
      <c r="KD1027" s="10"/>
      <c r="KE1027" s="10"/>
      <c r="KF1027" s="10"/>
    </row>
    <row r="1028" spans="1:292">
      <c r="A1028" s="10"/>
      <c r="B1028" s="10"/>
      <c r="C1028" s="10"/>
      <c r="D1028" s="10"/>
      <c r="E1028" s="10"/>
      <c r="F1028" s="10"/>
      <c r="G1028" s="10"/>
      <c r="H1028" s="10"/>
      <c r="I1028" s="51"/>
      <c r="J1028" s="52"/>
      <c r="K1028" s="10"/>
      <c r="L1028" s="52"/>
      <c r="M1028" s="10"/>
      <c r="N1028" s="53"/>
      <c r="O1028" s="10"/>
      <c r="P1028" s="10"/>
      <c r="Q1028" s="51"/>
      <c r="R1028" s="51"/>
      <c r="S1028" s="51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10"/>
      <c r="FO1028" s="10"/>
      <c r="FP1028" s="10"/>
      <c r="FQ1028" s="10"/>
      <c r="FR1028" s="10"/>
      <c r="FS1028" s="10"/>
      <c r="FT1028" s="10"/>
      <c r="FU1028" s="10"/>
      <c r="FV1028" s="10"/>
      <c r="FW1028" s="10"/>
      <c r="FX1028" s="10"/>
      <c r="FY1028" s="10"/>
      <c r="FZ1028" s="10"/>
      <c r="GA1028" s="10"/>
      <c r="GB1028" s="10"/>
      <c r="GC1028" s="10"/>
      <c r="GD1028" s="10"/>
      <c r="GE1028" s="10"/>
      <c r="GF1028" s="10"/>
      <c r="GG1028" s="10"/>
      <c r="GH1028" s="10"/>
      <c r="GI1028" s="10"/>
      <c r="GJ1028" s="10"/>
      <c r="GK1028" s="10"/>
      <c r="GL1028" s="10"/>
      <c r="GM1028" s="10"/>
      <c r="GN1028" s="10"/>
      <c r="GO1028" s="10"/>
      <c r="GP1028" s="10"/>
      <c r="GQ1028" s="10"/>
      <c r="GR1028" s="10"/>
      <c r="GS1028" s="10"/>
      <c r="GT1028" s="10"/>
      <c r="GU1028" s="10"/>
      <c r="GV1028" s="10"/>
      <c r="GW1028" s="10"/>
      <c r="GX1028" s="10"/>
      <c r="GY1028" s="10"/>
      <c r="GZ1028" s="10"/>
      <c r="HA1028" s="10"/>
      <c r="HB1028" s="10"/>
      <c r="HC1028" s="10"/>
      <c r="HD1028" s="10"/>
      <c r="HE1028" s="10"/>
      <c r="HF1028" s="10"/>
      <c r="HG1028" s="10"/>
      <c r="HH1028" s="10"/>
      <c r="HI1028" s="10"/>
      <c r="HJ1028" s="10"/>
      <c r="HK1028" s="10"/>
      <c r="HL1028" s="10"/>
      <c r="HM1028" s="10"/>
      <c r="HN1028" s="10"/>
      <c r="HO1028" s="10"/>
      <c r="HP1028" s="10"/>
      <c r="HQ1028" s="10"/>
      <c r="HR1028" s="10"/>
      <c r="HS1028" s="10"/>
      <c r="HT1028" s="10"/>
      <c r="HU1028" s="10"/>
      <c r="HV1028" s="10"/>
      <c r="HW1028" s="10"/>
      <c r="HX1028" s="10"/>
      <c r="HY1028" s="10"/>
      <c r="HZ1028" s="10"/>
      <c r="IA1028" s="10"/>
      <c r="IB1028" s="10"/>
      <c r="IC1028" s="10"/>
      <c r="ID1028" s="10"/>
      <c r="IE1028" s="10"/>
      <c r="IF1028" s="10"/>
      <c r="IG1028" s="10"/>
      <c r="IH1028" s="10"/>
      <c r="II1028" s="10"/>
      <c r="IJ1028" s="10"/>
      <c r="IK1028" s="10"/>
      <c r="IL1028" s="10"/>
      <c r="IM1028" s="10"/>
      <c r="IN1028" s="10"/>
      <c r="IO1028" s="10"/>
      <c r="IP1028" s="10"/>
      <c r="IQ1028" s="10"/>
      <c r="IR1028" s="10"/>
      <c r="IS1028" s="10"/>
      <c r="IT1028" s="10"/>
      <c r="IU1028" s="10"/>
      <c r="IV1028" s="10"/>
      <c r="IW1028" s="10"/>
      <c r="IX1028" s="10"/>
      <c r="IY1028" s="10"/>
      <c r="IZ1028" s="10"/>
      <c r="JA1028" s="10"/>
      <c r="JB1028" s="10"/>
      <c r="JC1028" s="10"/>
      <c r="JD1028" s="10"/>
      <c r="JE1028" s="10"/>
      <c r="JF1028" s="10"/>
      <c r="JG1028" s="10"/>
      <c r="JH1028" s="10"/>
      <c r="JI1028" s="10"/>
      <c r="JJ1028" s="10"/>
      <c r="JK1028" s="10"/>
      <c r="JL1028" s="10"/>
      <c r="JM1028" s="10"/>
      <c r="JN1028" s="10"/>
      <c r="JO1028" s="10"/>
      <c r="JP1028" s="10"/>
      <c r="JQ1028" s="10"/>
      <c r="JR1028" s="10"/>
      <c r="JS1028" s="10"/>
      <c r="JT1028" s="10"/>
      <c r="JU1028" s="10"/>
      <c r="JV1028" s="10"/>
      <c r="JW1028" s="10"/>
      <c r="JX1028" s="10"/>
      <c r="JY1028" s="10"/>
      <c r="JZ1028" s="10"/>
      <c r="KA1028" s="10"/>
      <c r="KB1028" s="10"/>
      <c r="KC1028" s="10"/>
      <c r="KD1028" s="10"/>
      <c r="KE1028" s="10"/>
      <c r="KF1028" s="10"/>
    </row>
    <row r="1029" spans="1:292">
      <c r="A1029" s="10"/>
      <c r="B1029" s="10"/>
      <c r="C1029" s="10"/>
      <c r="D1029" s="10"/>
      <c r="E1029" s="10"/>
      <c r="F1029" s="10"/>
      <c r="G1029" s="10"/>
      <c r="H1029" s="10"/>
      <c r="I1029" s="51"/>
      <c r="J1029" s="52"/>
      <c r="K1029" s="10"/>
      <c r="L1029" s="52"/>
      <c r="M1029" s="10"/>
      <c r="N1029" s="53"/>
      <c r="O1029" s="10"/>
      <c r="P1029" s="10"/>
      <c r="Q1029" s="51"/>
      <c r="R1029" s="51"/>
      <c r="S1029" s="51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  <c r="FR1029" s="10"/>
      <c r="FS1029" s="10"/>
      <c r="FT1029" s="10"/>
      <c r="FU1029" s="10"/>
      <c r="FV1029" s="10"/>
      <c r="FW1029" s="10"/>
      <c r="FX1029" s="10"/>
      <c r="FY1029" s="10"/>
      <c r="FZ1029" s="10"/>
      <c r="GA1029" s="10"/>
      <c r="GB1029" s="10"/>
      <c r="GC1029" s="10"/>
      <c r="GD1029" s="10"/>
      <c r="GE1029" s="10"/>
      <c r="GF1029" s="10"/>
      <c r="GG1029" s="10"/>
      <c r="GH1029" s="10"/>
      <c r="GI1029" s="10"/>
      <c r="GJ1029" s="10"/>
      <c r="GK1029" s="10"/>
      <c r="GL1029" s="10"/>
      <c r="GM1029" s="10"/>
      <c r="GN1029" s="10"/>
      <c r="GO1029" s="10"/>
      <c r="GP1029" s="10"/>
      <c r="GQ1029" s="10"/>
      <c r="GR1029" s="10"/>
      <c r="GS1029" s="10"/>
      <c r="GT1029" s="10"/>
      <c r="GU1029" s="10"/>
      <c r="GV1029" s="10"/>
      <c r="GW1029" s="10"/>
      <c r="GX1029" s="10"/>
      <c r="GY1029" s="10"/>
      <c r="GZ1029" s="10"/>
      <c r="HA1029" s="10"/>
      <c r="HB1029" s="10"/>
      <c r="HC1029" s="10"/>
      <c r="HD1029" s="10"/>
      <c r="HE1029" s="10"/>
      <c r="HF1029" s="10"/>
      <c r="HG1029" s="10"/>
      <c r="HH1029" s="10"/>
      <c r="HI1029" s="10"/>
      <c r="HJ1029" s="10"/>
      <c r="HK1029" s="10"/>
      <c r="HL1029" s="10"/>
      <c r="HM1029" s="10"/>
      <c r="HN1029" s="10"/>
      <c r="HO1029" s="10"/>
      <c r="HP1029" s="10"/>
      <c r="HQ1029" s="10"/>
      <c r="HR1029" s="10"/>
      <c r="HS1029" s="10"/>
      <c r="HT1029" s="10"/>
      <c r="HU1029" s="10"/>
      <c r="HV1029" s="10"/>
      <c r="HW1029" s="10"/>
      <c r="HX1029" s="10"/>
      <c r="HY1029" s="10"/>
      <c r="HZ1029" s="10"/>
      <c r="IA1029" s="10"/>
      <c r="IB1029" s="10"/>
      <c r="IC1029" s="10"/>
      <c r="ID1029" s="10"/>
      <c r="IE1029" s="10"/>
      <c r="IF1029" s="10"/>
      <c r="IG1029" s="10"/>
      <c r="IH1029" s="10"/>
      <c r="II1029" s="10"/>
      <c r="IJ1029" s="10"/>
      <c r="IK1029" s="10"/>
      <c r="IL1029" s="10"/>
      <c r="IM1029" s="10"/>
      <c r="IN1029" s="10"/>
      <c r="IO1029" s="10"/>
      <c r="IP1029" s="10"/>
      <c r="IQ1029" s="10"/>
      <c r="IR1029" s="10"/>
      <c r="IS1029" s="10"/>
      <c r="IT1029" s="10"/>
      <c r="IU1029" s="10"/>
      <c r="IV1029" s="10"/>
      <c r="IW1029" s="10"/>
      <c r="IX1029" s="10"/>
      <c r="IY1029" s="10"/>
      <c r="IZ1029" s="10"/>
      <c r="JA1029" s="10"/>
      <c r="JB1029" s="10"/>
      <c r="JC1029" s="10"/>
      <c r="JD1029" s="10"/>
      <c r="JE1029" s="10"/>
      <c r="JF1029" s="10"/>
      <c r="JG1029" s="10"/>
      <c r="JH1029" s="10"/>
      <c r="JI1029" s="10"/>
      <c r="JJ1029" s="10"/>
      <c r="JK1029" s="10"/>
      <c r="JL1029" s="10"/>
      <c r="JM1029" s="10"/>
      <c r="JN1029" s="10"/>
      <c r="JO1029" s="10"/>
      <c r="JP1029" s="10"/>
      <c r="JQ1029" s="10"/>
      <c r="JR1029" s="10"/>
      <c r="JS1029" s="10"/>
      <c r="JT1029" s="10"/>
      <c r="JU1029" s="10"/>
      <c r="JV1029" s="10"/>
      <c r="JW1029" s="10"/>
      <c r="JX1029" s="10"/>
      <c r="JY1029" s="10"/>
      <c r="JZ1029" s="10"/>
      <c r="KA1029" s="10"/>
      <c r="KB1029" s="10"/>
      <c r="KC1029" s="10"/>
      <c r="KD1029" s="10"/>
      <c r="KE1029" s="10"/>
      <c r="KF1029" s="10"/>
    </row>
    <row r="1030" spans="1:292">
      <c r="A1030" s="10"/>
      <c r="B1030" s="10"/>
      <c r="C1030" s="10"/>
      <c r="D1030" s="10"/>
      <c r="E1030" s="10"/>
      <c r="F1030" s="10"/>
      <c r="G1030" s="10"/>
      <c r="H1030" s="10"/>
      <c r="I1030" s="51"/>
      <c r="J1030" s="52"/>
      <c r="K1030" s="10"/>
      <c r="L1030" s="52"/>
      <c r="M1030" s="10"/>
      <c r="N1030" s="53"/>
      <c r="O1030" s="10"/>
      <c r="P1030" s="10"/>
      <c r="Q1030" s="51"/>
      <c r="R1030" s="51"/>
      <c r="S1030" s="51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10"/>
      <c r="FO1030" s="10"/>
      <c r="FP1030" s="10"/>
      <c r="FQ1030" s="10"/>
      <c r="FR1030" s="10"/>
      <c r="FS1030" s="10"/>
      <c r="FT1030" s="10"/>
      <c r="FU1030" s="10"/>
      <c r="FV1030" s="10"/>
      <c r="FW1030" s="10"/>
      <c r="FX1030" s="10"/>
      <c r="FY1030" s="10"/>
      <c r="FZ1030" s="10"/>
      <c r="GA1030" s="10"/>
      <c r="GB1030" s="10"/>
      <c r="GC1030" s="10"/>
      <c r="GD1030" s="10"/>
      <c r="GE1030" s="10"/>
      <c r="GF1030" s="10"/>
      <c r="GG1030" s="10"/>
      <c r="GH1030" s="10"/>
      <c r="GI1030" s="10"/>
      <c r="GJ1030" s="10"/>
      <c r="GK1030" s="10"/>
      <c r="GL1030" s="10"/>
      <c r="GM1030" s="10"/>
      <c r="GN1030" s="10"/>
      <c r="GO1030" s="10"/>
      <c r="GP1030" s="10"/>
      <c r="GQ1030" s="10"/>
      <c r="GR1030" s="10"/>
      <c r="GS1030" s="10"/>
      <c r="GT1030" s="10"/>
      <c r="GU1030" s="10"/>
      <c r="GV1030" s="10"/>
      <c r="GW1030" s="10"/>
      <c r="GX1030" s="10"/>
      <c r="GY1030" s="10"/>
      <c r="GZ1030" s="10"/>
      <c r="HA1030" s="10"/>
      <c r="HB1030" s="10"/>
      <c r="HC1030" s="10"/>
      <c r="HD1030" s="10"/>
      <c r="HE1030" s="10"/>
      <c r="HF1030" s="10"/>
      <c r="HG1030" s="10"/>
      <c r="HH1030" s="10"/>
      <c r="HI1030" s="10"/>
      <c r="HJ1030" s="10"/>
      <c r="HK1030" s="10"/>
      <c r="HL1030" s="10"/>
      <c r="HM1030" s="10"/>
      <c r="HN1030" s="10"/>
      <c r="HO1030" s="10"/>
      <c r="HP1030" s="10"/>
      <c r="HQ1030" s="10"/>
      <c r="HR1030" s="10"/>
      <c r="HS1030" s="10"/>
      <c r="HT1030" s="10"/>
      <c r="HU1030" s="10"/>
      <c r="HV1030" s="10"/>
      <c r="HW1030" s="10"/>
      <c r="HX1030" s="10"/>
      <c r="HY1030" s="10"/>
      <c r="HZ1030" s="10"/>
      <c r="IA1030" s="10"/>
      <c r="IB1030" s="10"/>
      <c r="IC1030" s="10"/>
      <c r="ID1030" s="10"/>
      <c r="IE1030" s="10"/>
      <c r="IF1030" s="10"/>
      <c r="IG1030" s="10"/>
      <c r="IH1030" s="10"/>
      <c r="II1030" s="10"/>
      <c r="IJ1030" s="10"/>
      <c r="IK1030" s="10"/>
      <c r="IL1030" s="10"/>
      <c r="IM1030" s="10"/>
      <c r="IN1030" s="10"/>
      <c r="IO1030" s="10"/>
      <c r="IP1030" s="10"/>
      <c r="IQ1030" s="10"/>
      <c r="IR1030" s="10"/>
      <c r="IS1030" s="10"/>
      <c r="IT1030" s="10"/>
      <c r="IU1030" s="10"/>
      <c r="IV1030" s="10"/>
      <c r="IW1030" s="10"/>
      <c r="IX1030" s="10"/>
      <c r="IY1030" s="10"/>
      <c r="IZ1030" s="10"/>
      <c r="JA1030" s="10"/>
      <c r="JB1030" s="10"/>
      <c r="JC1030" s="10"/>
      <c r="JD1030" s="10"/>
      <c r="JE1030" s="10"/>
      <c r="JF1030" s="10"/>
      <c r="JG1030" s="10"/>
      <c r="JH1030" s="10"/>
      <c r="JI1030" s="10"/>
      <c r="JJ1030" s="10"/>
      <c r="JK1030" s="10"/>
      <c r="JL1030" s="10"/>
      <c r="JM1030" s="10"/>
      <c r="JN1030" s="10"/>
      <c r="JO1030" s="10"/>
      <c r="JP1030" s="10"/>
      <c r="JQ1030" s="10"/>
      <c r="JR1030" s="10"/>
      <c r="JS1030" s="10"/>
      <c r="JT1030" s="10"/>
      <c r="JU1030" s="10"/>
      <c r="JV1030" s="10"/>
      <c r="JW1030" s="10"/>
      <c r="JX1030" s="10"/>
      <c r="JY1030" s="10"/>
      <c r="JZ1030" s="10"/>
      <c r="KA1030" s="10"/>
      <c r="KB1030" s="10"/>
      <c r="KC1030" s="10"/>
      <c r="KD1030" s="10"/>
      <c r="KE1030" s="10"/>
      <c r="KF1030" s="10"/>
    </row>
    <row r="1031" spans="1:292">
      <c r="A1031" s="10"/>
      <c r="B1031" s="10"/>
      <c r="C1031" s="10"/>
      <c r="D1031" s="10"/>
      <c r="E1031" s="10"/>
      <c r="F1031" s="10"/>
      <c r="G1031" s="10"/>
      <c r="H1031" s="10"/>
      <c r="I1031" s="51"/>
      <c r="J1031" s="52"/>
      <c r="K1031" s="10"/>
      <c r="L1031" s="52"/>
      <c r="M1031" s="10"/>
      <c r="N1031" s="53"/>
      <c r="O1031" s="10"/>
      <c r="P1031" s="10"/>
      <c r="Q1031" s="51"/>
      <c r="R1031" s="51"/>
      <c r="S1031" s="51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  <c r="FR1031" s="10"/>
      <c r="FS1031" s="10"/>
      <c r="FT1031" s="10"/>
      <c r="FU1031" s="10"/>
      <c r="FV1031" s="10"/>
      <c r="FW1031" s="10"/>
      <c r="FX1031" s="10"/>
      <c r="FY1031" s="10"/>
      <c r="FZ1031" s="10"/>
      <c r="GA1031" s="10"/>
      <c r="GB1031" s="10"/>
      <c r="GC1031" s="10"/>
      <c r="GD1031" s="10"/>
      <c r="GE1031" s="10"/>
      <c r="GF1031" s="10"/>
      <c r="GG1031" s="10"/>
      <c r="GH1031" s="10"/>
      <c r="GI1031" s="10"/>
      <c r="GJ1031" s="10"/>
      <c r="GK1031" s="10"/>
      <c r="GL1031" s="10"/>
      <c r="GM1031" s="10"/>
      <c r="GN1031" s="10"/>
      <c r="GO1031" s="10"/>
      <c r="GP1031" s="10"/>
      <c r="GQ1031" s="10"/>
      <c r="GR1031" s="10"/>
      <c r="GS1031" s="10"/>
      <c r="GT1031" s="10"/>
      <c r="GU1031" s="10"/>
      <c r="GV1031" s="10"/>
      <c r="GW1031" s="10"/>
      <c r="GX1031" s="10"/>
      <c r="GY1031" s="10"/>
      <c r="GZ1031" s="10"/>
      <c r="HA1031" s="10"/>
      <c r="HB1031" s="10"/>
      <c r="HC1031" s="10"/>
      <c r="HD1031" s="10"/>
      <c r="HE1031" s="10"/>
      <c r="HF1031" s="10"/>
      <c r="HG1031" s="10"/>
      <c r="HH1031" s="10"/>
      <c r="HI1031" s="10"/>
      <c r="HJ1031" s="10"/>
      <c r="HK1031" s="10"/>
      <c r="HL1031" s="10"/>
      <c r="HM1031" s="10"/>
      <c r="HN1031" s="10"/>
      <c r="HO1031" s="10"/>
      <c r="HP1031" s="10"/>
      <c r="HQ1031" s="10"/>
      <c r="HR1031" s="10"/>
      <c r="HS1031" s="10"/>
      <c r="HT1031" s="10"/>
      <c r="HU1031" s="10"/>
      <c r="HV1031" s="10"/>
      <c r="HW1031" s="10"/>
      <c r="HX1031" s="10"/>
      <c r="HY1031" s="10"/>
      <c r="HZ1031" s="10"/>
      <c r="IA1031" s="10"/>
      <c r="IB1031" s="10"/>
      <c r="IC1031" s="10"/>
      <c r="ID1031" s="10"/>
      <c r="IE1031" s="10"/>
      <c r="IF1031" s="10"/>
      <c r="IG1031" s="10"/>
      <c r="IH1031" s="10"/>
      <c r="II1031" s="10"/>
      <c r="IJ1031" s="10"/>
      <c r="IK1031" s="10"/>
      <c r="IL1031" s="10"/>
      <c r="IM1031" s="10"/>
      <c r="IN1031" s="10"/>
      <c r="IO1031" s="10"/>
      <c r="IP1031" s="10"/>
      <c r="IQ1031" s="10"/>
      <c r="IR1031" s="10"/>
      <c r="IS1031" s="10"/>
      <c r="IT1031" s="10"/>
      <c r="IU1031" s="10"/>
      <c r="IV1031" s="10"/>
      <c r="IW1031" s="10"/>
      <c r="IX1031" s="10"/>
      <c r="IY1031" s="10"/>
      <c r="IZ1031" s="10"/>
      <c r="JA1031" s="10"/>
      <c r="JB1031" s="10"/>
      <c r="JC1031" s="10"/>
      <c r="JD1031" s="10"/>
      <c r="JE1031" s="10"/>
      <c r="JF1031" s="10"/>
      <c r="JG1031" s="10"/>
      <c r="JH1031" s="10"/>
      <c r="JI1031" s="10"/>
      <c r="JJ1031" s="10"/>
      <c r="JK1031" s="10"/>
      <c r="JL1031" s="10"/>
      <c r="JM1031" s="10"/>
      <c r="JN1031" s="10"/>
      <c r="JO1031" s="10"/>
      <c r="JP1031" s="10"/>
      <c r="JQ1031" s="10"/>
      <c r="JR1031" s="10"/>
      <c r="JS1031" s="10"/>
      <c r="JT1031" s="10"/>
      <c r="JU1031" s="10"/>
      <c r="JV1031" s="10"/>
      <c r="JW1031" s="10"/>
      <c r="JX1031" s="10"/>
      <c r="JY1031" s="10"/>
      <c r="JZ1031" s="10"/>
      <c r="KA1031" s="10"/>
      <c r="KB1031" s="10"/>
      <c r="KC1031" s="10"/>
      <c r="KD1031" s="10"/>
      <c r="KE1031" s="10"/>
      <c r="KF1031" s="10"/>
    </row>
    <row r="1032" spans="1:292">
      <c r="A1032" s="10"/>
      <c r="B1032" s="10"/>
      <c r="C1032" s="10"/>
      <c r="D1032" s="10"/>
      <c r="E1032" s="10"/>
      <c r="F1032" s="10"/>
      <c r="G1032" s="10"/>
      <c r="H1032" s="10"/>
      <c r="I1032" s="51"/>
      <c r="J1032" s="52"/>
      <c r="K1032" s="10"/>
      <c r="L1032" s="52"/>
      <c r="M1032" s="10"/>
      <c r="N1032" s="53"/>
      <c r="O1032" s="10"/>
      <c r="P1032" s="10"/>
      <c r="Q1032" s="51"/>
      <c r="R1032" s="51"/>
      <c r="S1032" s="51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10"/>
      <c r="FO1032" s="10"/>
      <c r="FP1032" s="10"/>
      <c r="FQ1032" s="10"/>
      <c r="FR1032" s="10"/>
      <c r="FS1032" s="10"/>
      <c r="FT1032" s="10"/>
      <c r="FU1032" s="10"/>
      <c r="FV1032" s="10"/>
      <c r="FW1032" s="10"/>
      <c r="FX1032" s="10"/>
      <c r="FY1032" s="10"/>
      <c r="FZ1032" s="10"/>
      <c r="GA1032" s="10"/>
      <c r="GB1032" s="10"/>
      <c r="GC1032" s="10"/>
      <c r="GD1032" s="10"/>
      <c r="GE1032" s="10"/>
      <c r="GF1032" s="10"/>
      <c r="GG1032" s="10"/>
      <c r="GH1032" s="10"/>
      <c r="GI1032" s="10"/>
      <c r="GJ1032" s="10"/>
      <c r="GK1032" s="10"/>
      <c r="GL1032" s="10"/>
      <c r="GM1032" s="10"/>
      <c r="GN1032" s="10"/>
      <c r="GO1032" s="10"/>
      <c r="GP1032" s="10"/>
      <c r="GQ1032" s="10"/>
      <c r="GR1032" s="10"/>
      <c r="GS1032" s="10"/>
      <c r="GT1032" s="10"/>
      <c r="GU1032" s="10"/>
      <c r="GV1032" s="10"/>
      <c r="GW1032" s="10"/>
      <c r="GX1032" s="10"/>
      <c r="GY1032" s="10"/>
      <c r="GZ1032" s="10"/>
      <c r="HA1032" s="10"/>
      <c r="HB1032" s="10"/>
      <c r="HC1032" s="10"/>
      <c r="HD1032" s="10"/>
      <c r="HE1032" s="10"/>
      <c r="HF1032" s="10"/>
      <c r="HG1032" s="10"/>
      <c r="HH1032" s="10"/>
      <c r="HI1032" s="10"/>
      <c r="HJ1032" s="10"/>
      <c r="HK1032" s="10"/>
      <c r="HL1032" s="10"/>
      <c r="HM1032" s="10"/>
      <c r="HN1032" s="10"/>
      <c r="HO1032" s="10"/>
      <c r="HP1032" s="10"/>
      <c r="HQ1032" s="10"/>
      <c r="HR1032" s="10"/>
      <c r="HS1032" s="10"/>
      <c r="HT1032" s="10"/>
      <c r="HU1032" s="10"/>
      <c r="HV1032" s="10"/>
      <c r="HW1032" s="10"/>
      <c r="HX1032" s="10"/>
      <c r="HY1032" s="10"/>
      <c r="HZ1032" s="10"/>
      <c r="IA1032" s="10"/>
      <c r="IB1032" s="10"/>
      <c r="IC1032" s="10"/>
      <c r="ID1032" s="10"/>
      <c r="IE1032" s="10"/>
      <c r="IF1032" s="10"/>
      <c r="IG1032" s="10"/>
      <c r="IH1032" s="10"/>
      <c r="II1032" s="10"/>
      <c r="IJ1032" s="10"/>
      <c r="IK1032" s="10"/>
      <c r="IL1032" s="10"/>
      <c r="IM1032" s="10"/>
      <c r="IN1032" s="10"/>
      <c r="IO1032" s="10"/>
      <c r="IP1032" s="10"/>
      <c r="IQ1032" s="10"/>
      <c r="IR1032" s="10"/>
      <c r="IS1032" s="10"/>
      <c r="IT1032" s="10"/>
      <c r="IU1032" s="10"/>
      <c r="IV1032" s="10"/>
      <c r="IW1032" s="10"/>
      <c r="IX1032" s="10"/>
      <c r="IY1032" s="10"/>
      <c r="IZ1032" s="10"/>
      <c r="JA1032" s="10"/>
      <c r="JB1032" s="10"/>
      <c r="JC1032" s="10"/>
      <c r="JD1032" s="10"/>
      <c r="JE1032" s="10"/>
      <c r="JF1032" s="10"/>
      <c r="JG1032" s="10"/>
      <c r="JH1032" s="10"/>
      <c r="JI1032" s="10"/>
      <c r="JJ1032" s="10"/>
      <c r="JK1032" s="10"/>
      <c r="JL1032" s="10"/>
      <c r="JM1032" s="10"/>
      <c r="JN1032" s="10"/>
      <c r="JO1032" s="10"/>
      <c r="JP1032" s="10"/>
      <c r="JQ1032" s="10"/>
      <c r="JR1032" s="10"/>
      <c r="JS1032" s="10"/>
      <c r="JT1032" s="10"/>
      <c r="JU1032" s="10"/>
      <c r="JV1032" s="10"/>
      <c r="JW1032" s="10"/>
      <c r="JX1032" s="10"/>
      <c r="JY1032" s="10"/>
      <c r="JZ1032" s="10"/>
      <c r="KA1032" s="10"/>
      <c r="KB1032" s="10"/>
      <c r="KC1032" s="10"/>
      <c r="KD1032" s="10"/>
      <c r="KE1032" s="10"/>
      <c r="KF1032" s="10"/>
    </row>
    <row r="1033" spans="1:292">
      <c r="A1033" s="10"/>
      <c r="B1033" s="10"/>
      <c r="C1033" s="10"/>
      <c r="D1033" s="10"/>
      <c r="E1033" s="10"/>
      <c r="F1033" s="10"/>
      <c r="G1033" s="10"/>
      <c r="H1033" s="10"/>
      <c r="I1033" s="51"/>
      <c r="J1033" s="52"/>
      <c r="K1033" s="10"/>
      <c r="L1033" s="52"/>
      <c r="M1033" s="10"/>
      <c r="N1033" s="53"/>
      <c r="O1033" s="10"/>
      <c r="P1033" s="10"/>
      <c r="Q1033" s="51"/>
      <c r="R1033" s="51"/>
      <c r="S1033" s="51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  <c r="FR1033" s="10"/>
      <c r="FS1033" s="10"/>
      <c r="FT1033" s="10"/>
      <c r="FU1033" s="10"/>
      <c r="FV1033" s="10"/>
      <c r="FW1033" s="10"/>
      <c r="FX1033" s="10"/>
      <c r="FY1033" s="10"/>
      <c r="FZ1033" s="10"/>
      <c r="GA1033" s="10"/>
      <c r="GB1033" s="10"/>
      <c r="GC1033" s="10"/>
      <c r="GD1033" s="10"/>
      <c r="GE1033" s="10"/>
      <c r="GF1033" s="10"/>
      <c r="GG1033" s="10"/>
      <c r="GH1033" s="10"/>
      <c r="GI1033" s="10"/>
      <c r="GJ1033" s="10"/>
      <c r="GK1033" s="10"/>
      <c r="GL1033" s="10"/>
      <c r="GM1033" s="10"/>
      <c r="GN1033" s="10"/>
      <c r="GO1033" s="10"/>
      <c r="GP1033" s="10"/>
      <c r="GQ1033" s="10"/>
      <c r="GR1033" s="10"/>
      <c r="GS1033" s="10"/>
      <c r="GT1033" s="10"/>
      <c r="GU1033" s="10"/>
      <c r="GV1033" s="10"/>
      <c r="GW1033" s="10"/>
      <c r="GX1033" s="10"/>
      <c r="GY1033" s="10"/>
      <c r="GZ1033" s="10"/>
      <c r="HA1033" s="10"/>
      <c r="HB1033" s="10"/>
      <c r="HC1033" s="10"/>
      <c r="HD1033" s="10"/>
      <c r="HE1033" s="10"/>
      <c r="HF1033" s="10"/>
      <c r="HG1033" s="10"/>
      <c r="HH1033" s="10"/>
      <c r="HI1033" s="10"/>
      <c r="HJ1033" s="10"/>
      <c r="HK1033" s="10"/>
      <c r="HL1033" s="10"/>
      <c r="HM1033" s="10"/>
      <c r="HN1033" s="10"/>
      <c r="HO1033" s="10"/>
      <c r="HP1033" s="10"/>
      <c r="HQ1033" s="10"/>
      <c r="HR1033" s="10"/>
      <c r="HS1033" s="10"/>
      <c r="HT1033" s="10"/>
      <c r="HU1033" s="10"/>
      <c r="HV1033" s="10"/>
      <c r="HW1033" s="10"/>
      <c r="HX1033" s="10"/>
      <c r="HY1033" s="10"/>
      <c r="HZ1033" s="10"/>
      <c r="IA1033" s="10"/>
      <c r="IB1033" s="10"/>
      <c r="IC1033" s="10"/>
      <c r="ID1033" s="10"/>
      <c r="IE1033" s="10"/>
      <c r="IF1033" s="10"/>
      <c r="IG1033" s="10"/>
      <c r="IH1033" s="10"/>
      <c r="II1033" s="10"/>
      <c r="IJ1033" s="10"/>
      <c r="IK1033" s="10"/>
      <c r="IL1033" s="10"/>
      <c r="IM1033" s="10"/>
      <c r="IN1033" s="10"/>
      <c r="IO1033" s="10"/>
      <c r="IP1033" s="10"/>
      <c r="IQ1033" s="10"/>
      <c r="IR1033" s="10"/>
      <c r="IS1033" s="10"/>
      <c r="IT1033" s="10"/>
      <c r="IU1033" s="10"/>
      <c r="IV1033" s="10"/>
      <c r="IW1033" s="10"/>
      <c r="IX1033" s="10"/>
      <c r="IY1033" s="10"/>
      <c r="IZ1033" s="10"/>
      <c r="JA1033" s="10"/>
      <c r="JB1033" s="10"/>
      <c r="JC1033" s="10"/>
      <c r="JD1033" s="10"/>
      <c r="JE1033" s="10"/>
      <c r="JF1033" s="10"/>
      <c r="JG1033" s="10"/>
      <c r="JH1033" s="10"/>
      <c r="JI1033" s="10"/>
      <c r="JJ1033" s="10"/>
      <c r="JK1033" s="10"/>
      <c r="JL1033" s="10"/>
      <c r="JM1033" s="10"/>
      <c r="JN1033" s="10"/>
      <c r="JO1033" s="10"/>
      <c r="JP1033" s="10"/>
      <c r="JQ1033" s="10"/>
      <c r="JR1033" s="10"/>
      <c r="JS1033" s="10"/>
      <c r="JT1033" s="10"/>
      <c r="JU1033" s="10"/>
      <c r="JV1033" s="10"/>
      <c r="JW1033" s="10"/>
      <c r="JX1033" s="10"/>
      <c r="JY1033" s="10"/>
      <c r="JZ1033" s="10"/>
      <c r="KA1033" s="10"/>
      <c r="KB1033" s="10"/>
      <c r="KC1033" s="10"/>
      <c r="KD1033" s="10"/>
      <c r="KE1033" s="10"/>
      <c r="KF1033" s="10"/>
    </row>
    <row r="1034" spans="1:292">
      <c r="A1034" s="10"/>
      <c r="B1034" s="10"/>
      <c r="C1034" s="10"/>
      <c r="D1034" s="10"/>
      <c r="E1034" s="10"/>
      <c r="F1034" s="10"/>
      <c r="G1034" s="10"/>
      <c r="H1034" s="10"/>
      <c r="I1034" s="51"/>
      <c r="J1034" s="52"/>
      <c r="K1034" s="10"/>
      <c r="L1034" s="52"/>
      <c r="M1034" s="10"/>
      <c r="N1034" s="53"/>
      <c r="O1034" s="10"/>
      <c r="P1034" s="10"/>
      <c r="Q1034" s="51"/>
      <c r="R1034" s="51"/>
      <c r="S1034" s="51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10"/>
      <c r="FO1034" s="10"/>
      <c r="FP1034" s="10"/>
      <c r="FQ1034" s="10"/>
      <c r="FR1034" s="10"/>
      <c r="FS1034" s="10"/>
      <c r="FT1034" s="10"/>
      <c r="FU1034" s="10"/>
      <c r="FV1034" s="10"/>
      <c r="FW1034" s="10"/>
      <c r="FX1034" s="10"/>
      <c r="FY1034" s="10"/>
      <c r="FZ1034" s="10"/>
      <c r="GA1034" s="10"/>
      <c r="GB1034" s="10"/>
      <c r="GC1034" s="10"/>
      <c r="GD1034" s="10"/>
      <c r="GE1034" s="10"/>
      <c r="GF1034" s="10"/>
      <c r="GG1034" s="10"/>
      <c r="GH1034" s="10"/>
      <c r="GI1034" s="10"/>
      <c r="GJ1034" s="10"/>
      <c r="GK1034" s="10"/>
      <c r="GL1034" s="10"/>
      <c r="GM1034" s="10"/>
      <c r="GN1034" s="10"/>
      <c r="GO1034" s="10"/>
      <c r="GP1034" s="10"/>
      <c r="GQ1034" s="10"/>
      <c r="GR1034" s="10"/>
      <c r="GS1034" s="10"/>
      <c r="GT1034" s="10"/>
      <c r="GU1034" s="10"/>
      <c r="GV1034" s="10"/>
      <c r="GW1034" s="10"/>
      <c r="GX1034" s="10"/>
      <c r="GY1034" s="10"/>
      <c r="GZ1034" s="10"/>
      <c r="HA1034" s="10"/>
      <c r="HB1034" s="10"/>
      <c r="HC1034" s="10"/>
      <c r="HD1034" s="10"/>
      <c r="HE1034" s="10"/>
      <c r="HF1034" s="10"/>
      <c r="HG1034" s="10"/>
      <c r="HH1034" s="10"/>
      <c r="HI1034" s="10"/>
      <c r="HJ1034" s="10"/>
      <c r="HK1034" s="10"/>
      <c r="HL1034" s="10"/>
      <c r="HM1034" s="10"/>
      <c r="HN1034" s="10"/>
      <c r="HO1034" s="10"/>
      <c r="HP1034" s="10"/>
      <c r="HQ1034" s="10"/>
      <c r="HR1034" s="10"/>
      <c r="HS1034" s="10"/>
      <c r="HT1034" s="10"/>
      <c r="HU1034" s="10"/>
      <c r="HV1034" s="10"/>
      <c r="HW1034" s="10"/>
      <c r="HX1034" s="10"/>
      <c r="HY1034" s="10"/>
      <c r="HZ1034" s="10"/>
      <c r="IA1034" s="10"/>
      <c r="IB1034" s="10"/>
      <c r="IC1034" s="10"/>
      <c r="ID1034" s="10"/>
      <c r="IE1034" s="10"/>
      <c r="IF1034" s="10"/>
      <c r="IG1034" s="10"/>
      <c r="IH1034" s="10"/>
      <c r="II1034" s="10"/>
      <c r="IJ1034" s="10"/>
      <c r="IK1034" s="10"/>
      <c r="IL1034" s="10"/>
      <c r="IM1034" s="10"/>
      <c r="IN1034" s="10"/>
      <c r="IO1034" s="10"/>
      <c r="IP1034" s="10"/>
      <c r="IQ1034" s="10"/>
      <c r="IR1034" s="10"/>
      <c r="IS1034" s="10"/>
      <c r="IT1034" s="10"/>
      <c r="IU1034" s="10"/>
      <c r="IV1034" s="10"/>
      <c r="IW1034" s="10"/>
      <c r="IX1034" s="10"/>
      <c r="IY1034" s="10"/>
      <c r="IZ1034" s="10"/>
      <c r="JA1034" s="10"/>
      <c r="JB1034" s="10"/>
      <c r="JC1034" s="10"/>
      <c r="JD1034" s="10"/>
      <c r="JE1034" s="10"/>
      <c r="JF1034" s="10"/>
      <c r="JG1034" s="10"/>
      <c r="JH1034" s="10"/>
      <c r="JI1034" s="10"/>
      <c r="JJ1034" s="10"/>
      <c r="JK1034" s="10"/>
      <c r="JL1034" s="10"/>
      <c r="JM1034" s="10"/>
      <c r="JN1034" s="10"/>
      <c r="JO1034" s="10"/>
      <c r="JP1034" s="10"/>
      <c r="JQ1034" s="10"/>
      <c r="JR1034" s="10"/>
      <c r="JS1034" s="10"/>
      <c r="JT1034" s="10"/>
      <c r="JU1034" s="10"/>
      <c r="JV1034" s="10"/>
      <c r="JW1034" s="10"/>
      <c r="JX1034" s="10"/>
      <c r="JY1034" s="10"/>
      <c r="JZ1034" s="10"/>
      <c r="KA1034" s="10"/>
      <c r="KB1034" s="10"/>
      <c r="KC1034" s="10"/>
      <c r="KD1034" s="10"/>
      <c r="KE1034" s="10"/>
      <c r="KF1034" s="10"/>
    </row>
    <row r="1035" spans="1:292">
      <c r="A1035" s="10"/>
      <c r="B1035" s="10"/>
      <c r="C1035" s="10"/>
      <c r="D1035" s="10"/>
      <c r="E1035" s="10"/>
      <c r="F1035" s="10"/>
      <c r="G1035" s="10"/>
      <c r="H1035" s="10"/>
      <c r="I1035" s="51"/>
      <c r="J1035" s="52"/>
      <c r="K1035" s="10"/>
      <c r="L1035" s="52"/>
      <c r="M1035" s="10"/>
      <c r="N1035" s="53"/>
      <c r="O1035" s="10"/>
      <c r="P1035" s="10"/>
      <c r="Q1035" s="51"/>
      <c r="R1035" s="51"/>
      <c r="S1035" s="51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10"/>
      <c r="FO1035" s="10"/>
      <c r="FP1035" s="10"/>
      <c r="FQ1035" s="10"/>
      <c r="FR1035" s="10"/>
      <c r="FS1035" s="10"/>
      <c r="FT1035" s="10"/>
      <c r="FU1035" s="10"/>
      <c r="FV1035" s="10"/>
      <c r="FW1035" s="10"/>
      <c r="FX1035" s="10"/>
      <c r="FY1035" s="10"/>
      <c r="FZ1035" s="10"/>
      <c r="GA1035" s="10"/>
      <c r="GB1035" s="10"/>
      <c r="GC1035" s="10"/>
      <c r="GD1035" s="10"/>
      <c r="GE1035" s="10"/>
      <c r="GF1035" s="10"/>
      <c r="GG1035" s="10"/>
      <c r="GH1035" s="10"/>
      <c r="GI1035" s="10"/>
      <c r="GJ1035" s="10"/>
      <c r="GK1035" s="10"/>
      <c r="GL1035" s="10"/>
      <c r="GM1035" s="10"/>
      <c r="GN1035" s="10"/>
      <c r="GO1035" s="10"/>
      <c r="GP1035" s="10"/>
      <c r="GQ1035" s="10"/>
      <c r="GR1035" s="10"/>
      <c r="GS1035" s="10"/>
      <c r="GT1035" s="10"/>
      <c r="GU1035" s="10"/>
      <c r="GV1035" s="10"/>
      <c r="GW1035" s="10"/>
      <c r="GX1035" s="10"/>
      <c r="GY1035" s="10"/>
      <c r="GZ1035" s="10"/>
      <c r="HA1035" s="10"/>
      <c r="HB1035" s="10"/>
      <c r="HC1035" s="10"/>
      <c r="HD1035" s="10"/>
      <c r="HE1035" s="10"/>
      <c r="HF1035" s="10"/>
      <c r="HG1035" s="10"/>
      <c r="HH1035" s="10"/>
      <c r="HI1035" s="10"/>
      <c r="HJ1035" s="10"/>
      <c r="HK1035" s="10"/>
      <c r="HL1035" s="10"/>
      <c r="HM1035" s="10"/>
      <c r="HN1035" s="10"/>
      <c r="HO1035" s="10"/>
      <c r="HP1035" s="10"/>
      <c r="HQ1035" s="10"/>
      <c r="HR1035" s="10"/>
      <c r="HS1035" s="10"/>
      <c r="HT1035" s="10"/>
      <c r="HU1035" s="10"/>
      <c r="HV1035" s="10"/>
      <c r="HW1035" s="10"/>
      <c r="HX1035" s="10"/>
      <c r="HY1035" s="10"/>
      <c r="HZ1035" s="10"/>
      <c r="IA1035" s="10"/>
      <c r="IB1035" s="10"/>
      <c r="IC1035" s="10"/>
      <c r="ID1035" s="10"/>
      <c r="IE1035" s="10"/>
      <c r="IF1035" s="10"/>
      <c r="IG1035" s="10"/>
      <c r="IH1035" s="10"/>
      <c r="II1035" s="10"/>
      <c r="IJ1035" s="10"/>
      <c r="IK1035" s="10"/>
      <c r="IL1035" s="10"/>
      <c r="IM1035" s="10"/>
      <c r="IN1035" s="10"/>
      <c r="IO1035" s="10"/>
      <c r="IP1035" s="10"/>
      <c r="IQ1035" s="10"/>
      <c r="IR1035" s="10"/>
      <c r="IS1035" s="10"/>
      <c r="IT1035" s="10"/>
      <c r="IU1035" s="10"/>
      <c r="IV1035" s="10"/>
      <c r="IW1035" s="10"/>
      <c r="IX1035" s="10"/>
      <c r="IY1035" s="10"/>
      <c r="IZ1035" s="10"/>
      <c r="JA1035" s="10"/>
      <c r="JB1035" s="10"/>
      <c r="JC1035" s="10"/>
      <c r="JD1035" s="10"/>
      <c r="JE1035" s="10"/>
      <c r="JF1035" s="10"/>
      <c r="JG1035" s="10"/>
      <c r="JH1035" s="10"/>
      <c r="JI1035" s="10"/>
      <c r="JJ1035" s="10"/>
      <c r="JK1035" s="10"/>
      <c r="JL1035" s="10"/>
      <c r="JM1035" s="10"/>
      <c r="JN1035" s="10"/>
      <c r="JO1035" s="10"/>
      <c r="JP1035" s="10"/>
      <c r="JQ1035" s="10"/>
      <c r="JR1035" s="10"/>
      <c r="JS1035" s="10"/>
      <c r="JT1035" s="10"/>
      <c r="JU1035" s="10"/>
      <c r="JV1035" s="10"/>
      <c r="JW1035" s="10"/>
      <c r="JX1035" s="10"/>
      <c r="JY1035" s="10"/>
      <c r="JZ1035" s="10"/>
      <c r="KA1035" s="10"/>
      <c r="KB1035" s="10"/>
      <c r="KC1035" s="10"/>
      <c r="KD1035" s="10"/>
      <c r="KE1035" s="10"/>
      <c r="KF1035" s="10"/>
    </row>
    <row r="1036" spans="1:292">
      <c r="A1036" s="10"/>
      <c r="B1036" s="10"/>
      <c r="C1036" s="10"/>
      <c r="D1036" s="10"/>
      <c r="E1036" s="10"/>
      <c r="F1036" s="10"/>
      <c r="G1036" s="10"/>
      <c r="H1036" s="10"/>
      <c r="I1036" s="51"/>
      <c r="J1036" s="52"/>
      <c r="K1036" s="10"/>
      <c r="L1036" s="52"/>
      <c r="M1036" s="10"/>
      <c r="N1036" s="53"/>
      <c r="O1036" s="10"/>
      <c r="P1036" s="10"/>
      <c r="Q1036" s="51"/>
      <c r="R1036" s="51"/>
      <c r="S1036" s="51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10"/>
      <c r="FO1036" s="10"/>
      <c r="FP1036" s="10"/>
      <c r="FQ1036" s="10"/>
      <c r="FR1036" s="10"/>
      <c r="FS1036" s="10"/>
      <c r="FT1036" s="10"/>
      <c r="FU1036" s="10"/>
      <c r="FV1036" s="10"/>
      <c r="FW1036" s="10"/>
      <c r="FX1036" s="10"/>
      <c r="FY1036" s="10"/>
      <c r="FZ1036" s="10"/>
      <c r="GA1036" s="10"/>
      <c r="GB1036" s="10"/>
      <c r="GC1036" s="10"/>
      <c r="GD1036" s="10"/>
      <c r="GE1036" s="10"/>
      <c r="GF1036" s="10"/>
      <c r="GG1036" s="10"/>
      <c r="GH1036" s="10"/>
      <c r="GI1036" s="10"/>
      <c r="GJ1036" s="10"/>
      <c r="GK1036" s="10"/>
      <c r="GL1036" s="10"/>
      <c r="GM1036" s="10"/>
      <c r="GN1036" s="10"/>
      <c r="GO1036" s="10"/>
      <c r="GP1036" s="10"/>
      <c r="GQ1036" s="10"/>
      <c r="GR1036" s="10"/>
      <c r="GS1036" s="10"/>
      <c r="GT1036" s="10"/>
      <c r="GU1036" s="10"/>
      <c r="GV1036" s="10"/>
      <c r="GW1036" s="10"/>
      <c r="GX1036" s="10"/>
      <c r="GY1036" s="10"/>
      <c r="GZ1036" s="10"/>
      <c r="HA1036" s="10"/>
      <c r="HB1036" s="10"/>
      <c r="HC1036" s="10"/>
      <c r="HD1036" s="10"/>
      <c r="HE1036" s="10"/>
      <c r="HF1036" s="10"/>
      <c r="HG1036" s="10"/>
      <c r="HH1036" s="10"/>
      <c r="HI1036" s="10"/>
      <c r="HJ1036" s="10"/>
      <c r="HK1036" s="10"/>
      <c r="HL1036" s="10"/>
      <c r="HM1036" s="10"/>
      <c r="HN1036" s="10"/>
      <c r="HO1036" s="10"/>
      <c r="HP1036" s="10"/>
      <c r="HQ1036" s="10"/>
      <c r="HR1036" s="10"/>
      <c r="HS1036" s="10"/>
      <c r="HT1036" s="10"/>
      <c r="HU1036" s="10"/>
      <c r="HV1036" s="10"/>
      <c r="HW1036" s="10"/>
      <c r="HX1036" s="10"/>
      <c r="HY1036" s="10"/>
      <c r="HZ1036" s="10"/>
      <c r="IA1036" s="10"/>
      <c r="IB1036" s="10"/>
      <c r="IC1036" s="10"/>
      <c r="ID1036" s="10"/>
      <c r="IE1036" s="10"/>
      <c r="IF1036" s="10"/>
      <c r="IG1036" s="10"/>
      <c r="IH1036" s="10"/>
      <c r="II1036" s="10"/>
      <c r="IJ1036" s="10"/>
      <c r="IK1036" s="10"/>
      <c r="IL1036" s="10"/>
      <c r="IM1036" s="10"/>
      <c r="IN1036" s="10"/>
      <c r="IO1036" s="10"/>
      <c r="IP1036" s="10"/>
      <c r="IQ1036" s="10"/>
      <c r="IR1036" s="10"/>
      <c r="IS1036" s="10"/>
      <c r="IT1036" s="10"/>
      <c r="IU1036" s="10"/>
      <c r="IV1036" s="10"/>
      <c r="IW1036" s="10"/>
      <c r="IX1036" s="10"/>
      <c r="IY1036" s="10"/>
      <c r="IZ1036" s="10"/>
      <c r="JA1036" s="10"/>
      <c r="JB1036" s="10"/>
      <c r="JC1036" s="10"/>
      <c r="JD1036" s="10"/>
      <c r="JE1036" s="10"/>
      <c r="JF1036" s="10"/>
      <c r="JG1036" s="10"/>
      <c r="JH1036" s="10"/>
      <c r="JI1036" s="10"/>
      <c r="JJ1036" s="10"/>
      <c r="JK1036" s="10"/>
      <c r="JL1036" s="10"/>
      <c r="JM1036" s="10"/>
      <c r="JN1036" s="10"/>
      <c r="JO1036" s="10"/>
      <c r="JP1036" s="10"/>
      <c r="JQ1036" s="10"/>
      <c r="JR1036" s="10"/>
      <c r="JS1036" s="10"/>
      <c r="JT1036" s="10"/>
      <c r="JU1036" s="10"/>
      <c r="JV1036" s="10"/>
      <c r="JW1036" s="10"/>
      <c r="JX1036" s="10"/>
      <c r="JY1036" s="10"/>
      <c r="JZ1036" s="10"/>
      <c r="KA1036" s="10"/>
      <c r="KB1036" s="10"/>
      <c r="KC1036" s="10"/>
      <c r="KD1036" s="10"/>
      <c r="KE1036" s="10"/>
      <c r="KF1036" s="10"/>
    </row>
    <row r="1037" spans="1:292">
      <c r="A1037" s="10"/>
      <c r="B1037" s="10"/>
      <c r="C1037" s="10"/>
      <c r="D1037" s="10"/>
      <c r="E1037" s="10"/>
      <c r="F1037" s="10"/>
      <c r="G1037" s="10"/>
      <c r="H1037" s="10"/>
      <c r="I1037" s="51"/>
      <c r="J1037" s="52"/>
      <c r="K1037" s="10"/>
      <c r="L1037" s="52"/>
      <c r="M1037" s="10"/>
      <c r="N1037" s="53"/>
      <c r="O1037" s="10"/>
      <c r="P1037" s="10"/>
      <c r="Q1037" s="51"/>
      <c r="R1037" s="51"/>
      <c r="S1037" s="51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10"/>
      <c r="FO1037" s="10"/>
      <c r="FP1037" s="10"/>
      <c r="FQ1037" s="10"/>
      <c r="FR1037" s="10"/>
      <c r="FS1037" s="10"/>
      <c r="FT1037" s="10"/>
      <c r="FU1037" s="10"/>
      <c r="FV1037" s="10"/>
      <c r="FW1037" s="10"/>
      <c r="FX1037" s="10"/>
      <c r="FY1037" s="10"/>
      <c r="FZ1037" s="10"/>
      <c r="GA1037" s="10"/>
      <c r="GB1037" s="10"/>
      <c r="GC1037" s="10"/>
      <c r="GD1037" s="10"/>
      <c r="GE1037" s="10"/>
      <c r="GF1037" s="10"/>
      <c r="GG1037" s="10"/>
      <c r="GH1037" s="10"/>
      <c r="GI1037" s="10"/>
      <c r="GJ1037" s="10"/>
      <c r="GK1037" s="10"/>
      <c r="GL1037" s="10"/>
      <c r="GM1037" s="10"/>
      <c r="GN1037" s="10"/>
      <c r="GO1037" s="10"/>
      <c r="GP1037" s="10"/>
      <c r="GQ1037" s="10"/>
      <c r="GR1037" s="10"/>
      <c r="GS1037" s="10"/>
      <c r="GT1037" s="10"/>
      <c r="GU1037" s="10"/>
      <c r="GV1037" s="10"/>
      <c r="GW1037" s="10"/>
      <c r="GX1037" s="10"/>
      <c r="GY1037" s="10"/>
      <c r="GZ1037" s="10"/>
      <c r="HA1037" s="10"/>
      <c r="HB1037" s="10"/>
      <c r="HC1037" s="10"/>
      <c r="HD1037" s="10"/>
      <c r="HE1037" s="10"/>
      <c r="HF1037" s="10"/>
      <c r="HG1037" s="10"/>
      <c r="HH1037" s="10"/>
      <c r="HI1037" s="10"/>
      <c r="HJ1037" s="10"/>
      <c r="HK1037" s="10"/>
      <c r="HL1037" s="10"/>
      <c r="HM1037" s="10"/>
      <c r="HN1037" s="10"/>
      <c r="HO1037" s="10"/>
      <c r="HP1037" s="10"/>
      <c r="HQ1037" s="10"/>
      <c r="HR1037" s="10"/>
      <c r="HS1037" s="10"/>
      <c r="HT1037" s="10"/>
      <c r="HU1037" s="10"/>
      <c r="HV1037" s="10"/>
      <c r="HW1037" s="10"/>
      <c r="HX1037" s="10"/>
      <c r="HY1037" s="10"/>
      <c r="HZ1037" s="10"/>
      <c r="IA1037" s="10"/>
      <c r="IB1037" s="10"/>
      <c r="IC1037" s="10"/>
      <c r="ID1037" s="10"/>
      <c r="IE1037" s="10"/>
      <c r="IF1037" s="10"/>
      <c r="IG1037" s="10"/>
      <c r="IH1037" s="10"/>
      <c r="II1037" s="10"/>
      <c r="IJ1037" s="10"/>
      <c r="IK1037" s="10"/>
      <c r="IL1037" s="10"/>
      <c r="IM1037" s="10"/>
      <c r="IN1037" s="10"/>
      <c r="IO1037" s="10"/>
      <c r="IP1037" s="10"/>
      <c r="IQ1037" s="10"/>
      <c r="IR1037" s="10"/>
      <c r="IS1037" s="10"/>
      <c r="IT1037" s="10"/>
      <c r="IU1037" s="10"/>
      <c r="IV1037" s="10"/>
      <c r="IW1037" s="10"/>
      <c r="IX1037" s="10"/>
      <c r="IY1037" s="10"/>
      <c r="IZ1037" s="10"/>
      <c r="JA1037" s="10"/>
      <c r="JB1037" s="10"/>
      <c r="JC1037" s="10"/>
      <c r="JD1037" s="10"/>
      <c r="JE1037" s="10"/>
      <c r="JF1037" s="10"/>
      <c r="JG1037" s="10"/>
      <c r="JH1037" s="10"/>
      <c r="JI1037" s="10"/>
      <c r="JJ1037" s="10"/>
      <c r="JK1037" s="10"/>
      <c r="JL1037" s="10"/>
      <c r="JM1037" s="10"/>
      <c r="JN1037" s="10"/>
      <c r="JO1037" s="10"/>
      <c r="JP1037" s="10"/>
      <c r="JQ1037" s="10"/>
      <c r="JR1037" s="10"/>
      <c r="JS1037" s="10"/>
      <c r="JT1037" s="10"/>
      <c r="JU1037" s="10"/>
      <c r="JV1037" s="10"/>
      <c r="JW1037" s="10"/>
      <c r="JX1037" s="10"/>
      <c r="JY1037" s="10"/>
      <c r="JZ1037" s="10"/>
      <c r="KA1037" s="10"/>
      <c r="KB1037" s="10"/>
      <c r="KC1037" s="10"/>
      <c r="KD1037" s="10"/>
      <c r="KE1037" s="10"/>
      <c r="KF1037" s="10"/>
    </row>
    <row r="1038" spans="1:292">
      <c r="A1038" s="10"/>
      <c r="B1038" s="10"/>
      <c r="C1038" s="10"/>
      <c r="D1038" s="10"/>
      <c r="E1038" s="10"/>
      <c r="F1038" s="10"/>
      <c r="G1038" s="10"/>
      <c r="H1038" s="10"/>
      <c r="I1038" s="51"/>
      <c r="J1038" s="52"/>
      <c r="K1038" s="10"/>
      <c r="L1038" s="52"/>
      <c r="M1038" s="10"/>
      <c r="N1038" s="53"/>
      <c r="O1038" s="10"/>
      <c r="P1038" s="10"/>
      <c r="Q1038" s="51"/>
      <c r="R1038" s="51"/>
      <c r="S1038" s="51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10"/>
      <c r="FO1038" s="10"/>
      <c r="FP1038" s="10"/>
      <c r="FQ1038" s="10"/>
      <c r="FR1038" s="10"/>
      <c r="FS1038" s="10"/>
      <c r="FT1038" s="10"/>
      <c r="FU1038" s="10"/>
      <c r="FV1038" s="10"/>
      <c r="FW1038" s="10"/>
      <c r="FX1038" s="10"/>
      <c r="FY1038" s="10"/>
      <c r="FZ1038" s="10"/>
      <c r="GA1038" s="10"/>
      <c r="GB1038" s="10"/>
      <c r="GC1038" s="10"/>
      <c r="GD1038" s="10"/>
      <c r="GE1038" s="10"/>
      <c r="GF1038" s="10"/>
      <c r="GG1038" s="10"/>
      <c r="GH1038" s="10"/>
      <c r="GI1038" s="10"/>
      <c r="GJ1038" s="10"/>
      <c r="GK1038" s="10"/>
      <c r="GL1038" s="10"/>
      <c r="GM1038" s="10"/>
      <c r="GN1038" s="10"/>
      <c r="GO1038" s="10"/>
      <c r="GP1038" s="10"/>
      <c r="GQ1038" s="10"/>
      <c r="GR1038" s="10"/>
      <c r="GS1038" s="10"/>
      <c r="GT1038" s="10"/>
      <c r="GU1038" s="10"/>
      <c r="GV1038" s="10"/>
      <c r="GW1038" s="10"/>
      <c r="GX1038" s="10"/>
      <c r="GY1038" s="10"/>
      <c r="GZ1038" s="10"/>
      <c r="HA1038" s="10"/>
      <c r="HB1038" s="10"/>
      <c r="HC1038" s="10"/>
      <c r="HD1038" s="10"/>
      <c r="HE1038" s="10"/>
      <c r="HF1038" s="10"/>
      <c r="HG1038" s="10"/>
      <c r="HH1038" s="10"/>
      <c r="HI1038" s="10"/>
      <c r="HJ1038" s="10"/>
      <c r="HK1038" s="10"/>
      <c r="HL1038" s="10"/>
      <c r="HM1038" s="10"/>
      <c r="HN1038" s="10"/>
      <c r="HO1038" s="10"/>
      <c r="HP1038" s="10"/>
      <c r="HQ1038" s="10"/>
      <c r="HR1038" s="10"/>
      <c r="HS1038" s="10"/>
      <c r="HT1038" s="10"/>
      <c r="HU1038" s="10"/>
      <c r="HV1038" s="10"/>
      <c r="HW1038" s="10"/>
      <c r="HX1038" s="10"/>
      <c r="HY1038" s="10"/>
      <c r="HZ1038" s="10"/>
      <c r="IA1038" s="10"/>
      <c r="IB1038" s="10"/>
      <c r="IC1038" s="10"/>
      <c r="ID1038" s="10"/>
      <c r="IE1038" s="10"/>
      <c r="IF1038" s="10"/>
      <c r="IG1038" s="10"/>
      <c r="IH1038" s="10"/>
      <c r="II1038" s="10"/>
      <c r="IJ1038" s="10"/>
      <c r="IK1038" s="10"/>
      <c r="IL1038" s="10"/>
      <c r="IM1038" s="10"/>
      <c r="IN1038" s="10"/>
      <c r="IO1038" s="10"/>
      <c r="IP1038" s="10"/>
      <c r="IQ1038" s="10"/>
      <c r="IR1038" s="10"/>
      <c r="IS1038" s="10"/>
      <c r="IT1038" s="10"/>
      <c r="IU1038" s="10"/>
      <c r="IV1038" s="10"/>
      <c r="IW1038" s="10"/>
      <c r="IX1038" s="10"/>
      <c r="IY1038" s="10"/>
      <c r="IZ1038" s="10"/>
      <c r="JA1038" s="10"/>
      <c r="JB1038" s="10"/>
      <c r="JC1038" s="10"/>
      <c r="JD1038" s="10"/>
      <c r="JE1038" s="10"/>
      <c r="JF1038" s="10"/>
      <c r="JG1038" s="10"/>
      <c r="JH1038" s="10"/>
      <c r="JI1038" s="10"/>
      <c r="JJ1038" s="10"/>
      <c r="JK1038" s="10"/>
      <c r="JL1038" s="10"/>
      <c r="JM1038" s="10"/>
      <c r="JN1038" s="10"/>
      <c r="JO1038" s="10"/>
      <c r="JP1038" s="10"/>
      <c r="JQ1038" s="10"/>
      <c r="JR1038" s="10"/>
      <c r="JS1038" s="10"/>
      <c r="JT1038" s="10"/>
      <c r="JU1038" s="10"/>
      <c r="JV1038" s="10"/>
      <c r="JW1038" s="10"/>
      <c r="JX1038" s="10"/>
      <c r="JY1038" s="10"/>
      <c r="JZ1038" s="10"/>
      <c r="KA1038" s="10"/>
      <c r="KB1038" s="10"/>
      <c r="KC1038" s="10"/>
      <c r="KD1038" s="10"/>
      <c r="KE1038" s="10"/>
      <c r="KF1038" s="10"/>
    </row>
    <row r="1039" spans="1:292">
      <c r="A1039" s="10"/>
      <c r="B1039" s="10"/>
      <c r="C1039" s="10"/>
      <c r="D1039" s="10"/>
      <c r="E1039" s="10"/>
      <c r="F1039" s="10"/>
      <c r="G1039" s="10"/>
      <c r="H1039" s="10"/>
      <c r="I1039" s="51"/>
      <c r="J1039" s="52"/>
      <c r="K1039" s="10"/>
      <c r="L1039" s="52"/>
      <c r="M1039" s="10"/>
      <c r="N1039" s="53"/>
      <c r="O1039" s="10"/>
      <c r="P1039" s="10"/>
      <c r="Q1039" s="51"/>
      <c r="R1039" s="51"/>
      <c r="S1039" s="51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  <c r="FR1039" s="10"/>
      <c r="FS1039" s="10"/>
      <c r="FT1039" s="10"/>
      <c r="FU1039" s="10"/>
      <c r="FV1039" s="10"/>
      <c r="FW1039" s="10"/>
      <c r="FX1039" s="10"/>
      <c r="FY1039" s="10"/>
      <c r="FZ1039" s="10"/>
      <c r="GA1039" s="10"/>
      <c r="GB1039" s="10"/>
      <c r="GC1039" s="10"/>
      <c r="GD1039" s="10"/>
      <c r="GE1039" s="10"/>
      <c r="GF1039" s="10"/>
      <c r="GG1039" s="10"/>
      <c r="GH1039" s="10"/>
      <c r="GI1039" s="10"/>
      <c r="GJ1039" s="10"/>
      <c r="GK1039" s="10"/>
      <c r="GL1039" s="10"/>
      <c r="GM1039" s="10"/>
      <c r="GN1039" s="10"/>
      <c r="GO1039" s="10"/>
      <c r="GP1039" s="10"/>
      <c r="GQ1039" s="10"/>
      <c r="GR1039" s="10"/>
      <c r="GS1039" s="10"/>
      <c r="GT1039" s="10"/>
      <c r="GU1039" s="10"/>
      <c r="GV1039" s="10"/>
      <c r="GW1039" s="10"/>
      <c r="GX1039" s="10"/>
      <c r="GY1039" s="10"/>
      <c r="GZ1039" s="10"/>
      <c r="HA1039" s="10"/>
      <c r="HB1039" s="10"/>
      <c r="HC1039" s="10"/>
      <c r="HD1039" s="10"/>
      <c r="HE1039" s="10"/>
      <c r="HF1039" s="10"/>
      <c r="HG1039" s="10"/>
      <c r="HH1039" s="10"/>
      <c r="HI1039" s="10"/>
      <c r="HJ1039" s="10"/>
      <c r="HK1039" s="10"/>
      <c r="HL1039" s="10"/>
      <c r="HM1039" s="10"/>
      <c r="HN1039" s="10"/>
      <c r="HO1039" s="10"/>
      <c r="HP1039" s="10"/>
      <c r="HQ1039" s="10"/>
      <c r="HR1039" s="10"/>
      <c r="HS1039" s="10"/>
      <c r="HT1039" s="10"/>
      <c r="HU1039" s="10"/>
      <c r="HV1039" s="10"/>
      <c r="HW1039" s="10"/>
      <c r="HX1039" s="10"/>
      <c r="HY1039" s="10"/>
      <c r="HZ1039" s="10"/>
      <c r="IA1039" s="10"/>
      <c r="IB1039" s="10"/>
      <c r="IC1039" s="10"/>
      <c r="ID1039" s="10"/>
      <c r="IE1039" s="10"/>
      <c r="IF1039" s="10"/>
      <c r="IG1039" s="10"/>
      <c r="IH1039" s="10"/>
      <c r="II1039" s="10"/>
      <c r="IJ1039" s="10"/>
      <c r="IK1039" s="10"/>
      <c r="IL1039" s="10"/>
      <c r="IM1039" s="10"/>
      <c r="IN1039" s="10"/>
      <c r="IO1039" s="10"/>
      <c r="IP1039" s="10"/>
      <c r="IQ1039" s="10"/>
      <c r="IR1039" s="10"/>
      <c r="IS1039" s="10"/>
      <c r="IT1039" s="10"/>
      <c r="IU1039" s="10"/>
      <c r="IV1039" s="10"/>
      <c r="IW1039" s="10"/>
      <c r="IX1039" s="10"/>
      <c r="IY1039" s="10"/>
      <c r="IZ1039" s="10"/>
      <c r="JA1039" s="10"/>
      <c r="JB1039" s="10"/>
      <c r="JC1039" s="10"/>
      <c r="JD1039" s="10"/>
      <c r="JE1039" s="10"/>
      <c r="JF1039" s="10"/>
      <c r="JG1039" s="10"/>
      <c r="JH1039" s="10"/>
      <c r="JI1039" s="10"/>
      <c r="JJ1039" s="10"/>
      <c r="JK1039" s="10"/>
      <c r="JL1039" s="10"/>
      <c r="JM1039" s="10"/>
      <c r="JN1039" s="10"/>
      <c r="JO1039" s="10"/>
      <c r="JP1039" s="10"/>
      <c r="JQ1039" s="10"/>
      <c r="JR1039" s="10"/>
      <c r="JS1039" s="10"/>
      <c r="JT1039" s="10"/>
      <c r="JU1039" s="10"/>
      <c r="JV1039" s="10"/>
      <c r="JW1039" s="10"/>
      <c r="JX1039" s="10"/>
      <c r="JY1039" s="10"/>
      <c r="JZ1039" s="10"/>
      <c r="KA1039" s="10"/>
      <c r="KB1039" s="10"/>
      <c r="KC1039" s="10"/>
      <c r="KD1039" s="10"/>
      <c r="KE1039" s="10"/>
      <c r="KF1039" s="10"/>
    </row>
    <row r="1040" spans="1:292">
      <c r="A1040" s="10"/>
      <c r="B1040" s="10"/>
      <c r="C1040" s="10"/>
      <c r="D1040" s="10"/>
      <c r="E1040" s="10"/>
      <c r="F1040" s="10"/>
      <c r="G1040" s="10"/>
      <c r="H1040" s="10"/>
      <c r="I1040" s="51"/>
      <c r="J1040" s="52"/>
      <c r="K1040" s="10"/>
      <c r="L1040" s="52"/>
      <c r="M1040" s="10"/>
      <c r="N1040" s="53"/>
      <c r="O1040" s="10"/>
      <c r="P1040" s="10"/>
      <c r="Q1040" s="51"/>
      <c r="R1040" s="51"/>
      <c r="S1040" s="51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10"/>
      <c r="FO1040" s="10"/>
      <c r="FP1040" s="10"/>
      <c r="FQ1040" s="10"/>
      <c r="FR1040" s="10"/>
      <c r="FS1040" s="10"/>
      <c r="FT1040" s="10"/>
      <c r="FU1040" s="10"/>
      <c r="FV1040" s="10"/>
      <c r="FW1040" s="10"/>
      <c r="FX1040" s="10"/>
      <c r="FY1040" s="10"/>
      <c r="FZ1040" s="10"/>
      <c r="GA1040" s="10"/>
      <c r="GB1040" s="10"/>
      <c r="GC1040" s="10"/>
      <c r="GD1040" s="10"/>
      <c r="GE1040" s="10"/>
      <c r="GF1040" s="10"/>
      <c r="GG1040" s="10"/>
      <c r="GH1040" s="10"/>
      <c r="GI1040" s="10"/>
      <c r="GJ1040" s="10"/>
      <c r="GK1040" s="10"/>
      <c r="GL1040" s="10"/>
      <c r="GM1040" s="10"/>
      <c r="GN1040" s="10"/>
      <c r="GO1040" s="10"/>
      <c r="GP1040" s="10"/>
      <c r="GQ1040" s="10"/>
      <c r="GR1040" s="10"/>
      <c r="GS1040" s="10"/>
      <c r="GT1040" s="10"/>
      <c r="GU1040" s="10"/>
      <c r="GV1040" s="10"/>
      <c r="GW1040" s="10"/>
      <c r="GX1040" s="10"/>
      <c r="GY1040" s="10"/>
      <c r="GZ1040" s="10"/>
      <c r="HA1040" s="10"/>
      <c r="HB1040" s="10"/>
      <c r="HC1040" s="10"/>
      <c r="HD1040" s="10"/>
      <c r="HE1040" s="10"/>
      <c r="HF1040" s="10"/>
      <c r="HG1040" s="10"/>
      <c r="HH1040" s="10"/>
      <c r="HI1040" s="10"/>
      <c r="HJ1040" s="10"/>
      <c r="HK1040" s="10"/>
      <c r="HL1040" s="10"/>
      <c r="HM1040" s="10"/>
      <c r="HN1040" s="10"/>
      <c r="HO1040" s="10"/>
      <c r="HP1040" s="10"/>
      <c r="HQ1040" s="10"/>
      <c r="HR1040" s="10"/>
      <c r="HS1040" s="10"/>
      <c r="HT1040" s="10"/>
      <c r="HU1040" s="10"/>
      <c r="HV1040" s="10"/>
      <c r="HW1040" s="10"/>
      <c r="HX1040" s="10"/>
      <c r="HY1040" s="10"/>
      <c r="HZ1040" s="10"/>
      <c r="IA1040" s="10"/>
      <c r="IB1040" s="10"/>
      <c r="IC1040" s="10"/>
      <c r="ID1040" s="10"/>
      <c r="IE1040" s="10"/>
      <c r="IF1040" s="10"/>
      <c r="IG1040" s="10"/>
      <c r="IH1040" s="10"/>
      <c r="II1040" s="10"/>
      <c r="IJ1040" s="10"/>
      <c r="IK1040" s="10"/>
      <c r="IL1040" s="10"/>
      <c r="IM1040" s="10"/>
      <c r="IN1040" s="10"/>
      <c r="IO1040" s="10"/>
      <c r="IP1040" s="10"/>
      <c r="IQ1040" s="10"/>
      <c r="IR1040" s="10"/>
      <c r="IS1040" s="10"/>
      <c r="IT1040" s="10"/>
      <c r="IU1040" s="10"/>
      <c r="IV1040" s="10"/>
      <c r="IW1040" s="10"/>
      <c r="IX1040" s="10"/>
      <c r="IY1040" s="10"/>
      <c r="IZ1040" s="10"/>
      <c r="JA1040" s="10"/>
      <c r="JB1040" s="10"/>
      <c r="JC1040" s="10"/>
      <c r="JD1040" s="10"/>
      <c r="JE1040" s="10"/>
      <c r="JF1040" s="10"/>
      <c r="JG1040" s="10"/>
      <c r="JH1040" s="10"/>
      <c r="JI1040" s="10"/>
      <c r="JJ1040" s="10"/>
      <c r="JK1040" s="10"/>
      <c r="JL1040" s="10"/>
      <c r="JM1040" s="10"/>
      <c r="JN1040" s="10"/>
      <c r="JO1040" s="10"/>
      <c r="JP1040" s="10"/>
      <c r="JQ1040" s="10"/>
      <c r="JR1040" s="10"/>
      <c r="JS1040" s="10"/>
      <c r="JT1040" s="10"/>
      <c r="JU1040" s="10"/>
      <c r="JV1040" s="10"/>
      <c r="JW1040" s="10"/>
      <c r="JX1040" s="10"/>
      <c r="JY1040" s="10"/>
      <c r="JZ1040" s="10"/>
      <c r="KA1040" s="10"/>
      <c r="KB1040" s="10"/>
      <c r="KC1040" s="10"/>
      <c r="KD1040" s="10"/>
      <c r="KE1040" s="10"/>
      <c r="KF1040" s="10"/>
    </row>
    <row r="1041" spans="1:292">
      <c r="A1041" s="10"/>
      <c r="B1041" s="10"/>
      <c r="C1041" s="10"/>
      <c r="D1041" s="10"/>
      <c r="E1041" s="10"/>
      <c r="F1041" s="10"/>
      <c r="G1041" s="10"/>
      <c r="H1041" s="10"/>
      <c r="I1041" s="51"/>
      <c r="J1041" s="52"/>
      <c r="K1041" s="10"/>
      <c r="L1041" s="52"/>
      <c r="M1041" s="10"/>
      <c r="N1041" s="53"/>
      <c r="O1041" s="10"/>
      <c r="P1041" s="10"/>
      <c r="Q1041" s="51"/>
      <c r="R1041" s="51"/>
      <c r="S1041" s="51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  <c r="FR1041" s="10"/>
      <c r="FS1041" s="10"/>
      <c r="FT1041" s="10"/>
      <c r="FU1041" s="10"/>
      <c r="FV1041" s="10"/>
      <c r="FW1041" s="10"/>
      <c r="FX1041" s="10"/>
      <c r="FY1041" s="10"/>
      <c r="FZ1041" s="10"/>
      <c r="GA1041" s="10"/>
      <c r="GB1041" s="10"/>
      <c r="GC1041" s="10"/>
      <c r="GD1041" s="10"/>
      <c r="GE1041" s="10"/>
      <c r="GF1041" s="10"/>
      <c r="GG1041" s="10"/>
      <c r="GH1041" s="10"/>
      <c r="GI1041" s="10"/>
      <c r="GJ1041" s="10"/>
      <c r="GK1041" s="10"/>
      <c r="GL1041" s="10"/>
      <c r="GM1041" s="10"/>
      <c r="GN1041" s="10"/>
      <c r="GO1041" s="10"/>
      <c r="GP1041" s="10"/>
      <c r="GQ1041" s="10"/>
      <c r="GR1041" s="10"/>
      <c r="GS1041" s="10"/>
      <c r="GT1041" s="10"/>
      <c r="GU1041" s="10"/>
      <c r="GV1041" s="10"/>
      <c r="GW1041" s="10"/>
      <c r="GX1041" s="10"/>
      <c r="GY1041" s="10"/>
      <c r="GZ1041" s="10"/>
      <c r="HA1041" s="10"/>
      <c r="HB1041" s="10"/>
      <c r="HC1041" s="10"/>
      <c r="HD1041" s="10"/>
      <c r="HE1041" s="10"/>
      <c r="HF1041" s="10"/>
      <c r="HG1041" s="10"/>
      <c r="HH1041" s="10"/>
      <c r="HI1041" s="10"/>
      <c r="HJ1041" s="10"/>
      <c r="HK1041" s="10"/>
      <c r="HL1041" s="10"/>
      <c r="HM1041" s="10"/>
      <c r="HN1041" s="10"/>
      <c r="HO1041" s="10"/>
      <c r="HP1041" s="10"/>
      <c r="HQ1041" s="10"/>
      <c r="HR1041" s="10"/>
      <c r="HS1041" s="10"/>
      <c r="HT1041" s="10"/>
      <c r="HU1041" s="10"/>
      <c r="HV1041" s="10"/>
      <c r="HW1041" s="10"/>
      <c r="HX1041" s="10"/>
      <c r="HY1041" s="10"/>
      <c r="HZ1041" s="10"/>
      <c r="IA1041" s="10"/>
      <c r="IB1041" s="10"/>
      <c r="IC1041" s="10"/>
      <c r="ID1041" s="10"/>
      <c r="IE1041" s="10"/>
      <c r="IF1041" s="10"/>
      <c r="IG1041" s="10"/>
      <c r="IH1041" s="10"/>
      <c r="II1041" s="10"/>
      <c r="IJ1041" s="10"/>
      <c r="IK1041" s="10"/>
      <c r="IL1041" s="10"/>
      <c r="IM1041" s="10"/>
      <c r="IN1041" s="10"/>
      <c r="IO1041" s="10"/>
      <c r="IP1041" s="10"/>
      <c r="IQ1041" s="10"/>
      <c r="IR1041" s="10"/>
      <c r="IS1041" s="10"/>
      <c r="IT1041" s="10"/>
      <c r="IU1041" s="10"/>
      <c r="IV1041" s="10"/>
      <c r="IW1041" s="10"/>
      <c r="IX1041" s="10"/>
      <c r="IY1041" s="10"/>
      <c r="IZ1041" s="10"/>
      <c r="JA1041" s="10"/>
      <c r="JB1041" s="10"/>
      <c r="JC1041" s="10"/>
      <c r="JD1041" s="10"/>
      <c r="JE1041" s="10"/>
      <c r="JF1041" s="10"/>
      <c r="JG1041" s="10"/>
      <c r="JH1041" s="10"/>
      <c r="JI1041" s="10"/>
      <c r="JJ1041" s="10"/>
      <c r="JK1041" s="10"/>
      <c r="JL1041" s="10"/>
      <c r="JM1041" s="10"/>
      <c r="JN1041" s="10"/>
      <c r="JO1041" s="10"/>
      <c r="JP1041" s="10"/>
      <c r="JQ1041" s="10"/>
      <c r="JR1041" s="10"/>
      <c r="JS1041" s="10"/>
      <c r="JT1041" s="10"/>
      <c r="JU1041" s="10"/>
      <c r="JV1041" s="10"/>
      <c r="JW1041" s="10"/>
      <c r="JX1041" s="10"/>
      <c r="JY1041" s="10"/>
      <c r="JZ1041" s="10"/>
      <c r="KA1041" s="10"/>
      <c r="KB1041" s="10"/>
      <c r="KC1041" s="10"/>
      <c r="KD1041" s="10"/>
      <c r="KE1041" s="10"/>
      <c r="KF1041" s="10"/>
    </row>
    <row r="1042" spans="1:292">
      <c r="A1042" s="10"/>
      <c r="B1042" s="10"/>
      <c r="C1042" s="10"/>
      <c r="D1042" s="10"/>
      <c r="E1042" s="10"/>
      <c r="F1042" s="10"/>
      <c r="G1042" s="10"/>
      <c r="H1042" s="10"/>
      <c r="I1042" s="51"/>
      <c r="J1042" s="52"/>
      <c r="K1042" s="10"/>
      <c r="L1042" s="52"/>
      <c r="M1042" s="10"/>
      <c r="N1042" s="53"/>
      <c r="O1042" s="10"/>
      <c r="P1042" s="10"/>
      <c r="Q1042" s="51"/>
      <c r="R1042" s="51"/>
      <c r="S1042" s="51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10"/>
      <c r="FO1042" s="10"/>
      <c r="FP1042" s="10"/>
      <c r="FQ1042" s="10"/>
      <c r="FR1042" s="10"/>
      <c r="FS1042" s="10"/>
      <c r="FT1042" s="10"/>
      <c r="FU1042" s="10"/>
      <c r="FV1042" s="10"/>
      <c r="FW1042" s="10"/>
      <c r="FX1042" s="10"/>
      <c r="FY1042" s="10"/>
      <c r="FZ1042" s="10"/>
      <c r="GA1042" s="10"/>
      <c r="GB1042" s="10"/>
      <c r="GC1042" s="10"/>
      <c r="GD1042" s="10"/>
      <c r="GE1042" s="10"/>
      <c r="GF1042" s="10"/>
      <c r="GG1042" s="10"/>
      <c r="GH1042" s="10"/>
      <c r="GI1042" s="10"/>
      <c r="GJ1042" s="10"/>
      <c r="GK1042" s="10"/>
      <c r="GL1042" s="10"/>
      <c r="GM1042" s="10"/>
      <c r="GN1042" s="10"/>
      <c r="GO1042" s="10"/>
      <c r="GP1042" s="10"/>
      <c r="GQ1042" s="10"/>
      <c r="GR1042" s="10"/>
      <c r="GS1042" s="10"/>
      <c r="GT1042" s="10"/>
      <c r="GU1042" s="10"/>
      <c r="GV1042" s="10"/>
      <c r="GW1042" s="10"/>
      <c r="GX1042" s="10"/>
      <c r="GY1042" s="10"/>
      <c r="GZ1042" s="10"/>
      <c r="HA1042" s="10"/>
      <c r="HB1042" s="10"/>
      <c r="HC1042" s="10"/>
      <c r="HD1042" s="10"/>
      <c r="HE1042" s="10"/>
      <c r="HF1042" s="10"/>
      <c r="HG1042" s="10"/>
      <c r="HH1042" s="10"/>
      <c r="HI1042" s="10"/>
      <c r="HJ1042" s="10"/>
      <c r="HK1042" s="10"/>
      <c r="HL1042" s="10"/>
      <c r="HM1042" s="10"/>
      <c r="HN1042" s="10"/>
      <c r="HO1042" s="10"/>
      <c r="HP1042" s="10"/>
      <c r="HQ1042" s="10"/>
      <c r="HR1042" s="10"/>
      <c r="HS1042" s="10"/>
      <c r="HT1042" s="10"/>
      <c r="HU1042" s="10"/>
      <c r="HV1042" s="10"/>
      <c r="HW1042" s="10"/>
      <c r="HX1042" s="10"/>
      <c r="HY1042" s="10"/>
      <c r="HZ1042" s="10"/>
      <c r="IA1042" s="10"/>
      <c r="IB1042" s="10"/>
      <c r="IC1042" s="10"/>
      <c r="ID1042" s="10"/>
      <c r="IE1042" s="10"/>
      <c r="IF1042" s="10"/>
      <c r="IG1042" s="10"/>
      <c r="IH1042" s="10"/>
      <c r="II1042" s="10"/>
      <c r="IJ1042" s="10"/>
      <c r="IK1042" s="10"/>
      <c r="IL1042" s="10"/>
      <c r="IM1042" s="10"/>
      <c r="IN1042" s="10"/>
      <c r="IO1042" s="10"/>
      <c r="IP1042" s="10"/>
      <c r="IQ1042" s="10"/>
      <c r="IR1042" s="10"/>
      <c r="IS1042" s="10"/>
      <c r="IT1042" s="10"/>
      <c r="IU1042" s="10"/>
      <c r="IV1042" s="10"/>
      <c r="IW1042" s="10"/>
      <c r="IX1042" s="10"/>
      <c r="IY1042" s="10"/>
      <c r="IZ1042" s="10"/>
      <c r="JA1042" s="10"/>
      <c r="JB1042" s="10"/>
      <c r="JC1042" s="10"/>
      <c r="JD1042" s="10"/>
      <c r="JE1042" s="10"/>
      <c r="JF1042" s="10"/>
      <c r="JG1042" s="10"/>
      <c r="JH1042" s="10"/>
      <c r="JI1042" s="10"/>
      <c r="JJ1042" s="10"/>
      <c r="JK1042" s="10"/>
      <c r="JL1042" s="10"/>
      <c r="JM1042" s="10"/>
      <c r="JN1042" s="10"/>
      <c r="JO1042" s="10"/>
      <c r="JP1042" s="10"/>
      <c r="JQ1042" s="10"/>
      <c r="JR1042" s="10"/>
      <c r="JS1042" s="10"/>
      <c r="JT1042" s="10"/>
      <c r="JU1042" s="10"/>
      <c r="JV1042" s="10"/>
      <c r="JW1042" s="10"/>
      <c r="JX1042" s="10"/>
      <c r="JY1042" s="10"/>
      <c r="JZ1042" s="10"/>
      <c r="KA1042" s="10"/>
      <c r="KB1042" s="10"/>
      <c r="KC1042" s="10"/>
      <c r="KD1042" s="10"/>
      <c r="KE1042" s="10"/>
      <c r="KF1042" s="10"/>
    </row>
    <row r="1043" spans="1:292">
      <c r="A1043" s="10"/>
      <c r="B1043" s="10"/>
      <c r="C1043" s="10"/>
      <c r="D1043" s="10"/>
      <c r="E1043" s="10"/>
      <c r="F1043" s="10"/>
      <c r="G1043" s="10"/>
      <c r="H1043" s="10"/>
      <c r="I1043" s="51"/>
      <c r="J1043" s="52"/>
      <c r="K1043" s="10"/>
      <c r="L1043" s="52"/>
      <c r="M1043" s="10"/>
      <c r="N1043" s="53"/>
      <c r="O1043" s="10"/>
      <c r="P1043" s="10"/>
      <c r="Q1043" s="51"/>
      <c r="R1043" s="51"/>
      <c r="S1043" s="51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10"/>
      <c r="FO1043" s="10"/>
      <c r="FP1043" s="10"/>
      <c r="FQ1043" s="10"/>
      <c r="FR1043" s="10"/>
      <c r="FS1043" s="10"/>
      <c r="FT1043" s="10"/>
      <c r="FU1043" s="10"/>
      <c r="FV1043" s="10"/>
      <c r="FW1043" s="10"/>
      <c r="FX1043" s="10"/>
      <c r="FY1043" s="10"/>
      <c r="FZ1043" s="10"/>
      <c r="GA1043" s="10"/>
      <c r="GB1043" s="10"/>
      <c r="GC1043" s="10"/>
      <c r="GD1043" s="10"/>
      <c r="GE1043" s="10"/>
      <c r="GF1043" s="10"/>
      <c r="GG1043" s="10"/>
      <c r="GH1043" s="10"/>
      <c r="GI1043" s="10"/>
      <c r="GJ1043" s="10"/>
      <c r="GK1043" s="10"/>
      <c r="GL1043" s="10"/>
      <c r="GM1043" s="10"/>
      <c r="GN1043" s="10"/>
      <c r="GO1043" s="10"/>
      <c r="GP1043" s="10"/>
      <c r="GQ1043" s="10"/>
      <c r="GR1043" s="10"/>
      <c r="GS1043" s="10"/>
      <c r="GT1043" s="10"/>
      <c r="GU1043" s="10"/>
      <c r="GV1043" s="10"/>
      <c r="GW1043" s="10"/>
      <c r="GX1043" s="10"/>
      <c r="GY1043" s="10"/>
      <c r="GZ1043" s="10"/>
      <c r="HA1043" s="10"/>
      <c r="HB1043" s="10"/>
      <c r="HC1043" s="10"/>
      <c r="HD1043" s="10"/>
      <c r="HE1043" s="10"/>
      <c r="HF1043" s="10"/>
      <c r="HG1043" s="10"/>
      <c r="HH1043" s="10"/>
      <c r="HI1043" s="10"/>
      <c r="HJ1043" s="10"/>
      <c r="HK1043" s="10"/>
      <c r="HL1043" s="10"/>
      <c r="HM1043" s="10"/>
      <c r="HN1043" s="10"/>
      <c r="HO1043" s="10"/>
      <c r="HP1043" s="10"/>
      <c r="HQ1043" s="10"/>
      <c r="HR1043" s="10"/>
      <c r="HS1043" s="10"/>
      <c r="HT1043" s="10"/>
      <c r="HU1043" s="10"/>
      <c r="HV1043" s="10"/>
      <c r="HW1043" s="10"/>
      <c r="HX1043" s="10"/>
      <c r="HY1043" s="10"/>
      <c r="HZ1043" s="10"/>
      <c r="IA1043" s="10"/>
      <c r="IB1043" s="10"/>
      <c r="IC1043" s="10"/>
      <c r="ID1043" s="10"/>
      <c r="IE1043" s="10"/>
      <c r="IF1043" s="10"/>
      <c r="IG1043" s="10"/>
      <c r="IH1043" s="10"/>
      <c r="II1043" s="10"/>
      <c r="IJ1043" s="10"/>
      <c r="IK1043" s="10"/>
      <c r="IL1043" s="10"/>
      <c r="IM1043" s="10"/>
      <c r="IN1043" s="10"/>
      <c r="IO1043" s="10"/>
      <c r="IP1043" s="10"/>
      <c r="IQ1043" s="10"/>
      <c r="IR1043" s="10"/>
      <c r="IS1043" s="10"/>
      <c r="IT1043" s="10"/>
      <c r="IU1043" s="10"/>
      <c r="IV1043" s="10"/>
      <c r="IW1043" s="10"/>
      <c r="IX1043" s="10"/>
      <c r="IY1043" s="10"/>
      <c r="IZ1043" s="10"/>
      <c r="JA1043" s="10"/>
      <c r="JB1043" s="10"/>
      <c r="JC1043" s="10"/>
      <c r="JD1043" s="10"/>
      <c r="JE1043" s="10"/>
      <c r="JF1043" s="10"/>
      <c r="JG1043" s="10"/>
      <c r="JH1043" s="10"/>
      <c r="JI1043" s="10"/>
      <c r="JJ1043" s="10"/>
      <c r="JK1043" s="10"/>
      <c r="JL1043" s="10"/>
      <c r="JM1043" s="10"/>
      <c r="JN1043" s="10"/>
      <c r="JO1043" s="10"/>
      <c r="JP1043" s="10"/>
      <c r="JQ1043" s="10"/>
      <c r="JR1043" s="10"/>
      <c r="JS1043" s="10"/>
      <c r="JT1043" s="10"/>
      <c r="JU1043" s="10"/>
      <c r="JV1043" s="10"/>
      <c r="JW1043" s="10"/>
      <c r="JX1043" s="10"/>
      <c r="JY1043" s="10"/>
      <c r="JZ1043" s="10"/>
      <c r="KA1043" s="10"/>
      <c r="KB1043" s="10"/>
      <c r="KC1043" s="10"/>
      <c r="KD1043" s="10"/>
      <c r="KE1043" s="10"/>
      <c r="KF1043" s="10"/>
    </row>
    <row r="1044" spans="1:292">
      <c r="A1044" s="10"/>
      <c r="B1044" s="10"/>
      <c r="C1044" s="10"/>
      <c r="D1044" s="10"/>
      <c r="E1044" s="10"/>
      <c r="F1044" s="10"/>
      <c r="G1044" s="10"/>
      <c r="H1044" s="10"/>
      <c r="I1044" s="51"/>
      <c r="J1044" s="52"/>
      <c r="K1044" s="10"/>
      <c r="L1044" s="52"/>
      <c r="M1044" s="10"/>
      <c r="N1044" s="53"/>
      <c r="O1044" s="10"/>
      <c r="P1044" s="10"/>
      <c r="Q1044" s="51"/>
      <c r="R1044" s="51"/>
      <c r="S1044" s="51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10"/>
      <c r="FO1044" s="10"/>
      <c r="FP1044" s="10"/>
      <c r="FQ1044" s="10"/>
      <c r="FR1044" s="10"/>
      <c r="FS1044" s="10"/>
      <c r="FT1044" s="10"/>
      <c r="FU1044" s="10"/>
      <c r="FV1044" s="10"/>
      <c r="FW1044" s="10"/>
      <c r="FX1044" s="10"/>
      <c r="FY1044" s="10"/>
      <c r="FZ1044" s="10"/>
      <c r="GA1044" s="10"/>
      <c r="GB1044" s="10"/>
      <c r="GC1044" s="10"/>
      <c r="GD1044" s="10"/>
      <c r="GE1044" s="10"/>
      <c r="GF1044" s="10"/>
      <c r="GG1044" s="10"/>
      <c r="GH1044" s="10"/>
      <c r="GI1044" s="10"/>
      <c r="GJ1044" s="10"/>
      <c r="GK1044" s="10"/>
      <c r="GL1044" s="10"/>
      <c r="GM1044" s="10"/>
      <c r="GN1044" s="10"/>
      <c r="GO1044" s="10"/>
      <c r="GP1044" s="10"/>
      <c r="GQ1044" s="10"/>
      <c r="GR1044" s="10"/>
      <c r="GS1044" s="10"/>
      <c r="GT1044" s="10"/>
      <c r="GU1044" s="10"/>
      <c r="GV1044" s="10"/>
      <c r="GW1044" s="10"/>
      <c r="GX1044" s="10"/>
      <c r="GY1044" s="10"/>
      <c r="GZ1044" s="10"/>
      <c r="HA1044" s="10"/>
      <c r="HB1044" s="10"/>
      <c r="HC1044" s="10"/>
      <c r="HD1044" s="10"/>
      <c r="HE1044" s="10"/>
      <c r="HF1044" s="10"/>
      <c r="HG1044" s="10"/>
      <c r="HH1044" s="10"/>
      <c r="HI1044" s="10"/>
      <c r="HJ1044" s="10"/>
      <c r="HK1044" s="10"/>
      <c r="HL1044" s="10"/>
      <c r="HM1044" s="10"/>
      <c r="HN1044" s="10"/>
      <c r="HO1044" s="10"/>
      <c r="HP1044" s="10"/>
      <c r="HQ1044" s="10"/>
      <c r="HR1044" s="10"/>
      <c r="HS1044" s="10"/>
      <c r="HT1044" s="10"/>
      <c r="HU1044" s="10"/>
      <c r="HV1044" s="10"/>
      <c r="HW1044" s="10"/>
      <c r="HX1044" s="10"/>
      <c r="HY1044" s="10"/>
      <c r="HZ1044" s="10"/>
      <c r="IA1044" s="10"/>
      <c r="IB1044" s="10"/>
      <c r="IC1044" s="10"/>
      <c r="ID1044" s="10"/>
      <c r="IE1044" s="10"/>
      <c r="IF1044" s="10"/>
      <c r="IG1044" s="10"/>
      <c r="IH1044" s="10"/>
      <c r="II1044" s="10"/>
      <c r="IJ1044" s="10"/>
      <c r="IK1044" s="10"/>
      <c r="IL1044" s="10"/>
      <c r="IM1044" s="10"/>
      <c r="IN1044" s="10"/>
      <c r="IO1044" s="10"/>
      <c r="IP1044" s="10"/>
      <c r="IQ1044" s="10"/>
      <c r="IR1044" s="10"/>
      <c r="IS1044" s="10"/>
      <c r="IT1044" s="10"/>
      <c r="IU1044" s="10"/>
      <c r="IV1044" s="10"/>
      <c r="IW1044" s="10"/>
      <c r="IX1044" s="10"/>
      <c r="IY1044" s="10"/>
      <c r="IZ1044" s="10"/>
      <c r="JA1044" s="10"/>
      <c r="JB1044" s="10"/>
      <c r="JC1044" s="10"/>
      <c r="JD1044" s="10"/>
      <c r="JE1044" s="10"/>
      <c r="JF1044" s="10"/>
      <c r="JG1044" s="10"/>
      <c r="JH1044" s="10"/>
      <c r="JI1044" s="10"/>
      <c r="JJ1044" s="10"/>
      <c r="JK1044" s="10"/>
      <c r="JL1044" s="10"/>
      <c r="JM1044" s="10"/>
      <c r="JN1044" s="10"/>
      <c r="JO1044" s="10"/>
      <c r="JP1044" s="10"/>
      <c r="JQ1044" s="10"/>
      <c r="JR1044" s="10"/>
      <c r="JS1044" s="10"/>
      <c r="JT1044" s="10"/>
      <c r="JU1044" s="10"/>
      <c r="JV1044" s="10"/>
      <c r="JW1044" s="10"/>
      <c r="JX1044" s="10"/>
      <c r="JY1044" s="10"/>
      <c r="JZ1044" s="10"/>
      <c r="KA1044" s="10"/>
      <c r="KB1044" s="10"/>
      <c r="KC1044" s="10"/>
      <c r="KD1044" s="10"/>
      <c r="KE1044" s="10"/>
      <c r="KF1044" s="10"/>
    </row>
    <row r="1045" spans="1:292">
      <c r="A1045" s="10"/>
      <c r="B1045" s="10"/>
      <c r="C1045" s="10"/>
      <c r="D1045" s="10"/>
      <c r="E1045" s="10"/>
      <c r="F1045" s="10"/>
      <c r="G1045" s="10"/>
      <c r="H1045" s="10"/>
      <c r="I1045" s="51"/>
      <c r="J1045" s="52"/>
      <c r="K1045" s="10"/>
      <c r="L1045" s="52"/>
      <c r="M1045" s="10"/>
      <c r="N1045" s="53"/>
      <c r="O1045" s="10"/>
      <c r="P1045" s="10"/>
      <c r="Q1045" s="51"/>
      <c r="R1045" s="51"/>
      <c r="S1045" s="51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10"/>
      <c r="FO1045" s="10"/>
      <c r="FP1045" s="10"/>
      <c r="FQ1045" s="10"/>
      <c r="FR1045" s="10"/>
      <c r="FS1045" s="10"/>
      <c r="FT1045" s="10"/>
      <c r="FU1045" s="10"/>
      <c r="FV1045" s="10"/>
      <c r="FW1045" s="10"/>
      <c r="FX1045" s="10"/>
      <c r="FY1045" s="10"/>
      <c r="FZ1045" s="10"/>
      <c r="GA1045" s="10"/>
      <c r="GB1045" s="10"/>
      <c r="GC1045" s="10"/>
      <c r="GD1045" s="10"/>
      <c r="GE1045" s="10"/>
      <c r="GF1045" s="10"/>
      <c r="GG1045" s="10"/>
      <c r="GH1045" s="10"/>
      <c r="GI1045" s="10"/>
      <c r="GJ1045" s="10"/>
      <c r="GK1045" s="10"/>
      <c r="GL1045" s="10"/>
      <c r="GM1045" s="10"/>
      <c r="GN1045" s="10"/>
      <c r="GO1045" s="10"/>
      <c r="GP1045" s="10"/>
      <c r="GQ1045" s="10"/>
      <c r="GR1045" s="10"/>
      <c r="GS1045" s="10"/>
      <c r="GT1045" s="10"/>
      <c r="GU1045" s="10"/>
      <c r="GV1045" s="10"/>
      <c r="GW1045" s="10"/>
      <c r="GX1045" s="10"/>
      <c r="GY1045" s="10"/>
      <c r="GZ1045" s="10"/>
      <c r="HA1045" s="10"/>
      <c r="HB1045" s="10"/>
      <c r="HC1045" s="10"/>
      <c r="HD1045" s="10"/>
      <c r="HE1045" s="10"/>
      <c r="HF1045" s="10"/>
      <c r="HG1045" s="10"/>
      <c r="HH1045" s="10"/>
      <c r="HI1045" s="10"/>
      <c r="HJ1045" s="10"/>
      <c r="HK1045" s="10"/>
      <c r="HL1045" s="10"/>
      <c r="HM1045" s="10"/>
      <c r="HN1045" s="10"/>
      <c r="HO1045" s="10"/>
      <c r="HP1045" s="10"/>
      <c r="HQ1045" s="10"/>
      <c r="HR1045" s="10"/>
      <c r="HS1045" s="10"/>
      <c r="HT1045" s="10"/>
      <c r="HU1045" s="10"/>
      <c r="HV1045" s="10"/>
      <c r="HW1045" s="10"/>
      <c r="HX1045" s="10"/>
      <c r="HY1045" s="10"/>
      <c r="HZ1045" s="10"/>
      <c r="IA1045" s="10"/>
      <c r="IB1045" s="10"/>
      <c r="IC1045" s="10"/>
      <c r="ID1045" s="10"/>
      <c r="IE1045" s="10"/>
      <c r="IF1045" s="10"/>
      <c r="IG1045" s="10"/>
      <c r="IH1045" s="10"/>
      <c r="II1045" s="10"/>
      <c r="IJ1045" s="10"/>
      <c r="IK1045" s="10"/>
      <c r="IL1045" s="10"/>
      <c r="IM1045" s="10"/>
      <c r="IN1045" s="10"/>
      <c r="IO1045" s="10"/>
      <c r="IP1045" s="10"/>
      <c r="IQ1045" s="10"/>
      <c r="IR1045" s="10"/>
      <c r="IS1045" s="10"/>
      <c r="IT1045" s="10"/>
      <c r="IU1045" s="10"/>
      <c r="IV1045" s="10"/>
      <c r="IW1045" s="10"/>
      <c r="IX1045" s="10"/>
      <c r="IY1045" s="10"/>
      <c r="IZ1045" s="10"/>
      <c r="JA1045" s="10"/>
      <c r="JB1045" s="10"/>
      <c r="JC1045" s="10"/>
      <c r="JD1045" s="10"/>
      <c r="JE1045" s="10"/>
      <c r="JF1045" s="10"/>
      <c r="JG1045" s="10"/>
      <c r="JH1045" s="10"/>
      <c r="JI1045" s="10"/>
      <c r="JJ1045" s="10"/>
      <c r="JK1045" s="10"/>
      <c r="JL1045" s="10"/>
      <c r="JM1045" s="10"/>
      <c r="JN1045" s="10"/>
      <c r="JO1045" s="10"/>
      <c r="JP1045" s="10"/>
      <c r="JQ1045" s="10"/>
      <c r="JR1045" s="10"/>
      <c r="JS1045" s="10"/>
      <c r="JT1045" s="10"/>
      <c r="JU1045" s="10"/>
      <c r="JV1045" s="10"/>
      <c r="JW1045" s="10"/>
      <c r="JX1045" s="10"/>
      <c r="JY1045" s="10"/>
      <c r="JZ1045" s="10"/>
      <c r="KA1045" s="10"/>
      <c r="KB1045" s="10"/>
      <c r="KC1045" s="10"/>
      <c r="KD1045" s="10"/>
      <c r="KE1045" s="10"/>
      <c r="KF1045" s="10"/>
    </row>
    <row r="1046" spans="1:292">
      <c r="A1046" s="10"/>
      <c r="B1046" s="10"/>
      <c r="C1046" s="10"/>
      <c r="D1046" s="10"/>
      <c r="E1046" s="10"/>
      <c r="F1046" s="10"/>
      <c r="G1046" s="10"/>
      <c r="H1046" s="10"/>
      <c r="I1046" s="51"/>
      <c r="J1046" s="52"/>
      <c r="K1046" s="10"/>
      <c r="L1046" s="52"/>
      <c r="M1046" s="10"/>
      <c r="N1046" s="53"/>
      <c r="O1046" s="10"/>
      <c r="P1046" s="10"/>
      <c r="Q1046" s="51"/>
      <c r="R1046" s="51"/>
      <c r="S1046" s="51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10"/>
      <c r="FO1046" s="10"/>
      <c r="FP1046" s="10"/>
      <c r="FQ1046" s="10"/>
      <c r="FR1046" s="10"/>
      <c r="FS1046" s="10"/>
      <c r="FT1046" s="10"/>
      <c r="FU1046" s="10"/>
      <c r="FV1046" s="10"/>
      <c r="FW1046" s="10"/>
      <c r="FX1046" s="10"/>
      <c r="FY1046" s="10"/>
      <c r="FZ1046" s="10"/>
      <c r="GA1046" s="10"/>
      <c r="GB1046" s="10"/>
      <c r="GC1046" s="10"/>
      <c r="GD1046" s="10"/>
      <c r="GE1046" s="10"/>
      <c r="GF1046" s="10"/>
      <c r="GG1046" s="10"/>
      <c r="GH1046" s="10"/>
      <c r="GI1046" s="10"/>
      <c r="GJ1046" s="10"/>
      <c r="GK1046" s="10"/>
      <c r="GL1046" s="10"/>
      <c r="GM1046" s="10"/>
      <c r="GN1046" s="10"/>
      <c r="GO1046" s="10"/>
      <c r="GP1046" s="10"/>
      <c r="GQ1046" s="10"/>
      <c r="GR1046" s="10"/>
      <c r="GS1046" s="10"/>
      <c r="GT1046" s="10"/>
      <c r="GU1046" s="10"/>
      <c r="GV1046" s="10"/>
      <c r="GW1046" s="10"/>
      <c r="GX1046" s="10"/>
      <c r="GY1046" s="10"/>
      <c r="GZ1046" s="10"/>
      <c r="HA1046" s="10"/>
      <c r="HB1046" s="10"/>
      <c r="HC1046" s="10"/>
      <c r="HD1046" s="10"/>
      <c r="HE1046" s="10"/>
      <c r="HF1046" s="10"/>
      <c r="HG1046" s="10"/>
      <c r="HH1046" s="10"/>
      <c r="HI1046" s="10"/>
      <c r="HJ1046" s="10"/>
      <c r="HK1046" s="10"/>
      <c r="HL1046" s="10"/>
      <c r="HM1046" s="10"/>
      <c r="HN1046" s="10"/>
      <c r="HO1046" s="10"/>
      <c r="HP1046" s="10"/>
      <c r="HQ1046" s="10"/>
      <c r="HR1046" s="10"/>
      <c r="HS1046" s="10"/>
      <c r="HT1046" s="10"/>
      <c r="HU1046" s="10"/>
      <c r="HV1046" s="10"/>
      <c r="HW1046" s="10"/>
      <c r="HX1046" s="10"/>
      <c r="HY1046" s="10"/>
      <c r="HZ1046" s="10"/>
      <c r="IA1046" s="10"/>
      <c r="IB1046" s="10"/>
      <c r="IC1046" s="10"/>
      <c r="ID1046" s="10"/>
      <c r="IE1046" s="10"/>
      <c r="IF1046" s="10"/>
      <c r="IG1046" s="10"/>
      <c r="IH1046" s="10"/>
      <c r="II1046" s="10"/>
      <c r="IJ1046" s="10"/>
      <c r="IK1046" s="10"/>
      <c r="IL1046" s="10"/>
      <c r="IM1046" s="10"/>
      <c r="IN1046" s="10"/>
      <c r="IO1046" s="10"/>
      <c r="IP1046" s="10"/>
      <c r="IQ1046" s="10"/>
      <c r="IR1046" s="10"/>
      <c r="IS1046" s="10"/>
      <c r="IT1046" s="10"/>
      <c r="IU1046" s="10"/>
      <c r="IV1046" s="10"/>
      <c r="IW1046" s="10"/>
      <c r="IX1046" s="10"/>
      <c r="IY1046" s="10"/>
      <c r="IZ1046" s="10"/>
      <c r="JA1046" s="10"/>
      <c r="JB1046" s="10"/>
      <c r="JC1046" s="10"/>
      <c r="JD1046" s="10"/>
      <c r="JE1046" s="10"/>
      <c r="JF1046" s="10"/>
      <c r="JG1046" s="10"/>
      <c r="JH1046" s="10"/>
      <c r="JI1046" s="10"/>
      <c r="JJ1046" s="10"/>
      <c r="JK1046" s="10"/>
      <c r="JL1046" s="10"/>
      <c r="JM1046" s="10"/>
      <c r="JN1046" s="10"/>
      <c r="JO1046" s="10"/>
      <c r="JP1046" s="10"/>
      <c r="JQ1046" s="10"/>
      <c r="JR1046" s="10"/>
      <c r="JS1046" s="10"/>
      <c r="JT1046" s="10"/>
      <c r="JU1046" s="10"/>
      <c r="JV1046" s="10"/>
      <c r="JW1046" s="10"/>
      <c r="JX1046" s="10"/>
      <c r="JY1046" s="10"/>
      <c r="JZ1046" s="10"/>
      <c r="KA1046" s="10"/>
      <c r="KB1046" s="10"/>
      <c r="KC1046" s="10"/>
      <c r="KD1046" s="10"/>
      <c r="KE1046" s="10"/>
      <c r="KF1046" s="10"/>
    </row>
    <row r="1047" spans="1:292">
      <c r="A1047" s="10"/>
      <c r="B1047" s="10"/>
      <c r="C1047" s="10"/>
      <c r="D1047" s="10"/>
      <c r="E1047" s="10"/>
      <c r="F1047" s="10"/>
      <c r="G1047" s="10"/>
      <c r="H1047" s="10"/>
      <c r="I1047" s="51"/>
      <c r="J1047" s="52"/>
      <c r="K1047" s="10"/>
      <c r="L1047" s="52"/>
      <c r="M1047" s="10"/>
      <c r="N1047" s="53"/>
      <c r="O1047" s="10"/>
      <c r="P1047" s="10"/>
      <c r="Q1047" s="51"/>
      <c r="R1047" s="51"/>
      <c r="S1047" s="51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10"/>
      <c r="FO1047" s="10"/>
      <c r="FP1047" s="10"/>
      <c r="FQ1047" s="10"/>
      <c r="FR1047" s="10"/>
      <c r="FS1047" s="10"/>
      <c r="FT1047" s="10"/>
      <c r="FU1047" s="10"/>
      <c r="FV1047" s="10"/>
      <c r="FW1047" s="10"/>
      <c r="FX1047" s="10"/>
      <c r="FY1047" s="10"/>
      <c r="FZ1047" s="10"/>
      <c r="GA1047" s="10"/>
      <c r="GB1047" s="10"/>
      <c r="GC1047" s="10"/>
      <c r="GD1047" s="10"/>
      <c r="GE1047" s="10"/>
      <c r="GF1047" s="10"/>
      <c r="GG1047" s="10"/>
      <c r="GH1047" s="10"/>
      <c r="GI1047" s="10"/>
      <c r="GJ1047" s="10"/>
      <c r="GK1047" s="10"/>
      <c r="GL1047" s="10"/>
      <c r="GM1047" s="10"/>
      <c r="GN1047" s="10"/>
      <c r="GO1047" s="10"/>
      <c r="GP1047" s="10"/>
      <c r="GQ1047" s="10"/>
      <c r="GR1047" s="10"/>
      <c r="GS1047" s="10"/>
      <c r="GT1047" s="10"/>
      <c r="GU1047" s="10"/>
      <c r="GV1047" s="10"/>
      <c r="GW1047" s="10"/>
      <c r="GX1047" s="10"/>
      <c r="GY1047" s="10"/>
      <c r="GZ1047" s="10"/>
      <c r="HA1047" s="10"/>
      <c r="HB1047" s="10"/>
      <c r="HC1047" s="10"/>
      <c r="HD1047" s="10"/>
      <c r="HE1047" s="10"/>
      <c r="HF1047" s="10"/>
      <c r="HG1047" s="10"/>
      <c r="HH1047" s="10"/>
      <c r="HI1047" s="10"/>
      <c r="HJ1047" s="10"/>
      <c r="HK1047" s="10"/>
      <c r="HL1047" s="10"/>
      <c r="HM1047" s="10"/>
      <c r="HN1047" s="10"/>
      <c r="HO1047" s="10"/>
      <c r="HP1047" s="10"/>
      <c r="HQ1047" s="10"/>
      <c r="HR1047" s="10"/>
      <c r="HS1047" s="10"/>
      <c r="HT1047" s="10"/>
      <c r="HU1047" s="10"/>
      <c r="HV1047" s="10"/>
      <c r="HW1047" s="10"/>
      <c r="HX1047" s="10"/>
      <c r="HY1047" s="10"/>
      <c r="HZ1047" s="10"/>
      <c r="IA1047" s="10"/>
      <c r="IB1047" s="10"/>
      <c r="IC1047" s="10"/>
      <c r="ID1047" s="10"/>
      <c r="IE1047" s="10"/>
      <c r="IF1047" s="10"/>
      <c r="IG1047" s="10"/>
      <c r="IH1047" s="10"/>
      <c r="II1047" s="10"/>
      <c r="IJ1047" s="10"/>
      <c r="IK1047" s="10"/>
      <c r="IL1047" s="10"/>
      <c r="IM1047" s="10"/>
      <c r="IN1047" s="10"/>
      <c r="IO1047" s="10"/>
      <c r="IP1047" s="10"/>
      <c r="IQ1047" s="10"/>
      <c r="IR1047" s="10"/>
      <c r="IS1047" s="10"/>
      <c r="IT1047" s="10"/>
      <c r="IU1047" s="10"/>
      <c r="IV1047" s="10"/>
      <c r="IW1047" s="10"/>
      <c r="IX1047" s="10"/>
      <c r="IY1047" s="10"/>
      <c r="IZ1047" s="10"/>
      <c r="JA1047" s="10"/>
      <c r="JB1047" s="10"/>
      <c r="JC1047" s="10"/>
      <c r="JD1047" s="10"/>
      <c r="JE1047" s="10"/>
      <c r="JF1047" s="10"/>
      <c r="JG1047" s="10"/>
      <c r="JH1047" s="10"/>
      <c r="JI1047" s="10"/>
      <c r="JJ1047" s="10"/>
      <c r="JK1047" s="10"/>
      <c r="JL1047" s="10"/>
      <c r="JM1047" s="10"/>
      <c r="JN1047" s="10"/>
      <c r="JO1047" s="10"/>
      <c r="JP1047" s="10"/>
      <c r="JQ1047" s="10"/>
      <c r="JR1047" s="10"/>
      <c r="JS1047" s="10"/>
      <c r="JT1047" s="10"/>
      <c r="JU1047" s="10"/>
      <c r="JV1047" s="10"/>
      <c r="JW1047" s="10"/>
      <c r="JX1047" s="10"/>
      <c r="JY1047" s="10"/>
      <c r="JZ1047" s="10"/>
      <c r="KA1047" s="10"/>
      <c r="KB1047" s="10"/>
      <c r="KC1047" s="10"/>
      <c r="KD1047" s="10"/>
      <c r="KE1047" s="10"/>
      <c r="KF1047" s="10"/>
    </row>
    <row r="1048" spans="1:292">
      <c r="A1048" s="10"/>
      <c r="B1048" s="10"/>
      <c r="C1048" s="10"/>
      <c r="D1048" s="10"/>
      <c r="E1048" s="10"/>
      <c r="F1048" s="10"/>
      <c r="G1048" s="10"/>
      <c r="H1048" s="10"/>
      <c r="I1048" s="51"/>
      <c r="J1048" s="52"/>
      <c r="K1048" s="10"/>
      <c r="L1048" s="52"/>
      <c r="M1048" s="10"/>
      <c r="N1048" s="53"/>
      <c r="O1048" s="10"/>
      <c r="P1048" s="10"/>
      <c r="Q1048" s="51"/>
      <c r="R1048" s="51"/>
      <c r="S1048" s="51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10"/>
      <c r="FO1048" s="10"/>
      <c r="FP1048" s="10"/>
      <c r="FQ1048" s="10"/>
      <c r="FR1048" s="10"/>
      <c r="FS1048" s="10"/>
      <c r="FT1048" s="10"/>
      <c r="FU1048" s="10"/>
      <c r="FV1048" s="10"/>
      <c r="FW1048" s="10"/>
      <c r="FX1048" s="10"/>
      <c r="FY1048" s="10"/>
      <c r="FZ1048" s="10"/>
      <c r="GA1048" s="10"/>
      <c r="GB1048" s="10"/>
      <c r="GC1048" s="10"/>
      <c r="GD1048" s="10"/>
      <c r="GE1048" s="10"/>
      <c r="GF1048" s="10"/>
      <c r="GG1048" s="10"/>
      <c r="GH1048" s="10"/>
      <c r="GI1048" s="10"/>
      <c r="GJ1048" s="10"/>
      <c r="GK1048" s="10"/>
      <c r="GL1048" s="10"/>
      <c r="GM1048" s="10"/>
      <c r="GN1048" s="10"/>
      <c r="GO1048" s="10"/>
      <c r="GP1048" s="10"/>
      <c r="GQ1048" s="10"/>
      <c r="GR1048" s="10"/>
      <c r="GS1048" s="10"/>
      <c r="GT1048" s="10"/>
      <c r="GU1048" s="10"/>
      <c r="GV1048" s="10"/>
      <c r="GW1048" s="10"/>
      <c r="GX1048" s="10"/>
      <c r="GY1048" s="10"/>
      <c r="GZ1048" s="10"/>
      <c r="HA1048" s="10"/>
      <c r="HB1048" s="10"/>
      <c r="HC1048" s="10"/>
      <c r="HD1048" s="10"/>
      <c r="HE1048" s="10"/>
      <c r="HF1048" s="10"/>
      <c r="HG1048" s="10"/>
      <c r="HH1048" s="10"/>
      <c r="HI1048" s="10"/>
      <c r="HJ1048" s="10"/>
      <c r="HK1048" s="10"/>
      <c r="HL1048" s="10"/>
      <c r="HM1048" s="10"/>
      <c r="HN1048" s="10"/>
      <c r="HO1048" s="10"/>
      <c r="HP1048" s="10"/>
      <c r="HQ1048" s="10"/>
      <c r="HR1048" s="10"/>
      <c r="HS1048" s="10"/>
      <c r="HT1048" s="10"/>
      <c r="HU1048" s="10"/>
      <c r="HV1048" s="10"/>
      <c r="HW1048" s="10"/>
      <c r="HX1048" s="10"/>
      <c r="HY1048" s="10"/>
      <c r="HZ1048" s="10"/>
      <c r="IA1048" s="10"/>
      <c r="IB1048" s="10"/>
      <c r="IC1048" s="10"/>
      <c r="ID1048" s="10"/>
      <c r="IE1048" s="10"/>
      <c r="IF1048" s="10"/>
      <c r="IG1048" s="10"/>
      <c r="IH1048" s="10"/>
      <c r="II1048" s="10"/>
      <c r="IJ1048" s="10"/>
      <c r="IK1048" s="10"/>
      <c r="IL1048" s="10"/>
      <c r="IM1048" s="10"/>
      <c r="IN1048" s="10"/>
      <c r="IO1048" s="10"/>
      <c r="IP1048" s="10"/>
      <c r="IQ1048" s="10"/>
      <c r="IR1048" s="10"/>
      <c r="IS1048" s="10"/>
      <c r="IT1048" s="10"/>
      <c r="IU1048" s="10"/>
      <c r="IV1048" s="10"/>
      <c r="IW1048" s="10"/>
      <c r="IX1048" s="10"/>
      <c r="IY1048" s="10"/>
      <c r="IZ1048" s="10"/>
      <c r="JA1048" s="10"/>
      <c r="JB1048" s="10"/>
      <c r="JC1048" s="10"/>
      <c r="JD1048" s="10"/>
      <c r="JE1048" s="10"/>
      <c r="JF1048" s="10"/>
      <c r="JG1048" s="10"/>
      <c r="JH1048" s="10"/>
      <c r="JI1048" s="10"/>
      <c r="JJ1048" s="10"/>
      <c r="JK1048" s="10"/>
      <c r="JL1048" s="10"/>
      <c r="JM1048" s="10"/>
      <c r="JN1048" s="10"/>
      <c r="JO1048" s="10"/>
      <c r="JP1048" s="10"/>
      <c r="JQ1048" s="10"/>
      <c r="JR1048" s="10"/>
      <c r="JS1048" s="10"/>
      <c r="JT1048" s="10"/>
      <c r="JU1048" s="10"/>
      <c r="JV1048" s="10"/>
      <c r="JW1048" s="10"/>
      <c r="JX1048" s="10"/>
      <c r="JY1048" s="10"/>
      <c r="JZ1048" s="10"/>
      <c r="KA1048" s="10"/>
      <c r="KB1048" s="10"/>
      <c r="KC1048" s="10"/>
      <c r="KD1048" s="10"/>
      <c r="KE1048" s="10"/>
      <c r="KF1048" s="10"/>
    </row>
    <row r="1049" spans="1:292">
      <c r="A1049" s="10"/>
      <c r="B1049" s="10"/>
      <c r="C1049" s="10"/>
      <c r="D1049" s="10"/>
      <c r="E1049" s="10"/>
      <c r="F1049" s="10"/>
      <c r="G1049" s="10"/>
      <c r="H1049" s="10"/>
      <c r="I1049" s="51"/>
      <c r="J1049" s="52"/>
      <c r="K1049" s="10"/>
      <c r="L1049" s="52"/>
      <c r="M1049" s="10"/>
      <c r="N1049" s="53"/>
      <c r="O1049" s="10"/>
      <c r="P1049" s="10"/>
      <c r="Q1049" s="51"/>
      <c r="R1049" s="51"/>
      <c r="S1049" s="51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0"/>
      <c r="FZ1049" s="10"/>
      <c r="GA1049" s="10"/>
      <c r="GB1049" s="10"/>
      <c r="GC1049" s="10"/>
      <c r="GD1049" s="10"/>
      <c r="GE1049" s="10"/>
      <c r="GF1049" s="10"/>
      <c r="GG1049" s="10"/>
      <c r="GH1049" s="10"/>
      <c r="GI1049" s="10"/>
      <c r="GJ1049" s="10"/>
      <c r="GK1049" s="10"/>
      <c r="GL1049" s="10"/>
      <c r="GM1049" s="10"/>
      <c r="GN1049" s="10"/>
      <c r="GO1049" s="10"/>
      <c r="GP1049" s="10"/>
      <c r="GQ1049" s="10"/>
      <c r="GR1049" s="10"/>
      <c r="GS1049" s="10"/>
      <c r="GT1049" s="10"/>
      <c r="GU1049" s="10"/>
      <c r="GV1049" s="10"/>
      <c r="GW1049" s="10"/>
      <c r="GX1049" s="10"/>
      <c r="GY1049" s="10"/>
      <c r="GZ1049" s="10"/>
      <c r="HA1049" s="10"/>
      <c r="HB1049" s="10"/>
      <c r="HC1049" s="10"/>
      <c r="HD1049" s="10"/>
      <c r="HE1049" s="10"/>
      <c r="HF1049" s="10"/>
      <c r="HG1049" s="10"/>
      <c r="HH1049" s="10"/>
      <c r="HI1049" s="10"/>
      <c r="HJ1049" s="10"/>
      <c r="HK1049" s="10"/>
      <c r="HL1049" s="10"/>
      <c r="HM1049" s="10"/>
      <c r="HN1049" s="10"/>
      <c r="HO1049" s="10"/>
      <c r="HP1049" s="10"/>
      <c r="HQ1049" s="10"/>
      <c r="HR1049" s="10"/>
      <c r="HS1049" s="10"/>
      <c r="HT1049" s="10"/>
      <c r="HU1049" s="10"/>
      <c r="HV1049" s="10"/>
      <c r="HW1049" s="10"/>
      <c r="HX1049" s="10"/>
      <c r="HY1049" s="10"/>
      <c r="HZ1049" s="10"/>
      <c r="IA1049" s="10"/>
      <c r="IB1049" s="10"/>
      <c r="IC1049" s="10"/>
      <c r="ID1049" s="10"/>
      <c r="IE1049" s="10"/>
      <c r="IF1049" s="10"/>
      <c r="IG1049" s="10"/>
      <c r="IH1049" s="10"/>
      <c r="II1049" s="10"/>
      <c r="IJ1049" s="10"/>
      <c r="IK1049" s="10"/>
      <c r="IL1049" s="10"/>
      <c r="IM1049" s="10"/>
      <c r="IN1049" s="10"/>
      <c r="IO1049" s="10"/>
      <c r="IP1049" s="10"/>
      <c r="IQ1049" s="10"/>
      <c r="IR1049" s="10"/>
      <c r="IS1049" s="10"/>
      <c r="IT1049" s="10"/>
      <c r="IU1049" s="10"/>
      <c r="IV1049" s="10"/>
      <c r="IW1049" s="10"/>
      <c r="IX1049" s="10"/>
      <c r="IY1049" s="10"/>
      <c r="IZ1049" s="10"/>
      <c r="JA1049" s="10"/>
      <c r="JB1049" s="10"/>
      <c r="JC1049" s="10"/>
      <c r="JD1049" s="10"/>
      <c r="JE1049" s="10"/>
      <c r="JF1049" s="10"/>
      <c r="JG1049" s="10"/>
      <c r="JH1049" s="10"/>
      <c r="JI1049" s="10"/>
      <c r="JJ1049" s="10"/>
      <c r="JK1049" s="10"/>
      <c r="JL1049" s="10"/>
      <c r="JM1049" s="10"/>
      <c r="JN1049" s="10"/>
      <c r="JO1049" s="10"/>
      <c r="JP1049" s="10"/>
      <c r="JQ1049" s="10"/>
      <c r="JR1049" s="10"/>
      <c r="JS1049" s="10"/>
      <c r="JT1049" s="10"/>
      <c r="JU1049" s="10"/>
      <c r="JV1049" s="10"/>
      <c r="JW1049" s="10"/>
      <c r="JX1049" s="10"/>
      <c r="JY1049" s="10"/>
      <c r="JZ1049" s="10"/>
      <c r="KA1049" s="10"/>
      <c r="KB1049" s="10"/>
      <c r="KC1049" s="10"/>
      <c r="KD1049" s="10"/>
      <c r="KE1049" s="10"/>
      <c r="KF1049" s="10"/>
    </row>
    <row r="1050" spans="1:292">
      <c r="A1050" s="10"/>
      <c r="B1050" s="10"/>
      <c r="C1050" s="10"/>
      <c r="D1050" s="10"/>
      <c r="E1050" s="10"/>
      <c r="F1050" s="10"/>
      <c r="G1050" s="10"/>
      <c r="H1050" s="10"/>
      <c r="I1050" s="51"/>
      <c r="J1050" s="52"/>
      <c r="K1050" s="10"/>
      <c r="L1050" s="52"/>
      <c r="M1050" s="10"/>
      <c r="N1050" s="53"/>
      <c r="O1050" s="10"/>
      <c r="P1050" s="10"/>
      <c r="Q1050" s="51"/>
      <c r="R1050" s="51"/>
      <c r="S1050" s="51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0"/>
      <c r="FZ1050" s="10"/>
      <c r="GA1050" s="10"/>
      <c r="GB1050" s="10"/>
      <c r="GC1050" s="10"/>
      <c r="GD1050" s="10"/>
      <c r="GE1050" s="10"/>
      <c r="GF1050" s="10"/>
      <c r="GG1050" s="10"/>
      <c r="GH1050" s="10"/>
      <c r="GI1050" s="10"/>
      <c r="GJ1050" s="10"/>
      <c r="GK1050" s="10"/>
      <c r="GL1050" s="10"/>
      <c r="GM1050" s="10"/>
      <c r="GN1050" s="10"/>
      <c r="GO1050" s="10"/>
      <c r="GP1050" s="10"/>
      <c r="GQ1050" s="10"/>
      <c r="GR1050" s="10"/>
      <c r="GS1050" s="10"/>
      <c r="GT1050" s="10"/>
      <c r="GU1050" s="10"/>
      <c r="GV1050" s="10"/>
      <c r="GW1050" s="10"/>
      <c r="GX1050" s="10"/>
      <c r="GY1050" s="10"/>
      <c r="GZ1050" s="10"/>
      <c r="HA1050" s="10"/>
      <c r="HB1050" s="10"/>
      <c r="HC1050" s="10"/>
      <c r="HD1050" s="10"/>
      <c r="HE1050" s="10"/>
      <c r="HF1050" s="10"/>
      <c r="HG1050" s="10"/>
      <c r="HH1050" s="10"/>
      <c r="HI1050" s="10"/>
      <c r="HJ1050" s="10"/>
      <c r="HK1050" s="10"/>
      <c r="HL1050" s="10"/>
      <c r="HM1050" s="10"/>
      <c r="HN1050" s="10"/>
      <c r="HO1050" s="10"/>
      <c r="HP1050" s="10"/>
      <c r="HQ1050" s="10"/>
      <c r="HR1050" s="10"/>
      <c r="HS1050" s="10"/>
      <c r="HT1050" s="10"/>
      <c r="HU1050" s="10"/>
      <c r="HV1050" s="10"/>
      <c r="HW1050" s="10"/>
      <c r="HX1050" s="10"/>
      <c r="HY1050" s="10"/>
      <c r="HZ1050" s="10"/>
      <c r="IA1050" s="10"/>
      <c r="IB1050" s="10"/>
      <c r="IC1050" s="10"/>
      <c r="ID1050" s="10"/>
      <c r="IE1050" s="10"/>
      <c r="IF1050" s="10"/>
      <c r="IG1050" s="10"/>
      <c r="IH1050" s="10"/>
      <c r="II1050" s="10"/>
      <c r="IJ1050" s="10"/>
      <c r="IK1050" s="10"/>
      <c r="IL1050" s="10"/>
      <c r="IM1050" s="10"/>
      <c r="IN1050" s="10"/>
      <c r="IO1050" s="10"/>
      <c r="IP1050" s="10"/>
      <c r="IQ1050" s="10"/>
      <c r="IR1050" s="10"/>
      <c r="IS1050" s="10"/>
      <c r="IT1050" s="10"/>
      <c r="IU1050" s="10"/>
      <c r="IV1050" s="10"/>
      <c r="IW1050" s="10"/>
      <c r="IX1050" s="10"/>
      <c r="IY1050" s="10"/>
      <c r="IZ1050" s="10"/>
      <c r="JA1050" s="10"/>
      <c r="JB1050" s="10"/>
      <c r="JC1050" s="10"/>
      <c r="JD1050" s="10"/>
      <c r="JE1050" s="10"/>
      <c r="JF1050" s="10"/>
      <c r="JG1050" s="10"/>
      <c r="JH1050" s="10"/>
      <c r="JI1050" s="10"/>
      <c r="JJ1050" s="10"/>
      <c r="JK1050" s="10"/>
      <c r="JL1050" s="10"/>
      <c r="JM1050" s="10"/>
      <c r="JN1050" s="10"/>
      <c r="JO1050" s="10"/>
      <c r="JP1050" s="10"/>
      <c r="JQ1050" s="10"/>
      <c r="JR1050" s="10"/>
      <c r="JS1050" s="10"/>
      <c r="JT1050" s="10"/>
      <c r="JU1050" s="10"/>
      <c r="JV1050" s="10"/>
      <c r="JW1050" s="10"/>
      <c r="JX1050" s="10"/>
      <c r="JY1050" s="10"/>
      <c r="JZ1050" s="10"/>
      <c r="KA1050" s="10"/>
      <c r="KB1050" s="10"/>
      <c r="KC1050" s="10"/>
      <c r="KD1050" s="10"/>
      <c r="KE1050" s="10"/>
      <c r="KF1050" s="10"/>
    </row>
    <row r="1051" spans="1:292">
      <c r="A1051" s="10"/>
      <c r="B1051" s="10"/>
      <c r="C1051" s="10"/>
      <c r="D1051" s="10"/>
      <c r="E1051" s="10"/>
      <c r="F1051" s="10"/>
      <c r="G1051" s="10"/>
      <c r="H1051" s="10"/>
      <c r="I1051" s="51"/>
      <c r="J1051" s="52"/>
      <c r="K1051" s="10"/>
      <c r="L1051" s="52"/>
      <c r="M1051" s="10"/>
      <c r="N1051" s="53"/>
      <c r="O1051" s="10"/>
      <c r="P1051" s="10"/>
      <c r="Q1051" s="51"/>
      <c r="R1051" s="51"/>
      <c r="S1051" s="51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  <c r="FR1051" s="10"/>
      <c r="FS1051" s="10"/>
      <c r="FT1051" s="10"/>
      <c r="FU1051" s="10"/>
      <c r="FV1051" s="10"/>
      <c r="FW1051" s="10"/>
      <c r="FX1051" s="10"/>
      <c r="FY1051" s="10"/>
      <c r="FZ1051" s="10"/>
      <c r="GA1051" s="10"/>
      <c r="GB1051" s="10"/>
      <c r="GC1051" s="10"/>
      <c r="GD1051" s="10"/>
      <c r="GE1051" s="10"/>
      <c r="GF1051" s="10"/>
      <c r="GG1051" s="10"/>
      <c r="GH1051" s="10"/>
      <c r="GI1051" s="10"/>
      <c r="GJ1051" s="10"/>
      <c r="GK1051" s="10"/>
      <c r="GL1051" s="10"/>
      <c r="GM1051" s="10"/>
      <c r="GN1051" s="10"/>
      <c r="GO1051" s="10"/>
      <c r="GP1051" s="10"/>
      <c r="GQ1051" s="10"/>
      <c r="GR1051" s="10"/>
      <c r="GS1051" s="10"/>
      <c r="GT1051" s="10"/>
      <c r="GU1051" s="10"/>
      <c r="GV1051" s="10"/>
      <c r="GW1051" s="10"/>
      <c r="GX1051" s="10"/>
      <c r="GY1051" s="10"/>
      <c r="GZ1051" s="10"/>
      <c r="HA1051" s="10"/>
      <c r="HB1051" s="10"/>
      <c r="HC1051" s="10"/>
      <c r="HD1051" s="10"/>
      <c r="HE1051" s="10"/>
      <c r="HF1051" s="10"/>
      <c r="HG1051" s="10"/>
      <c r="HH1051" s="10"/>
      <c r="HI1051" s="10"/>
      <c r="HJ1051" s="10"/>
      <c r="HK1051" s="10"/>
      <c r="HL1051" s="10"/>
      <c r="HM1051" s="10"/>
      <c r="HN1051" s="10"/>
      <c r="HO1051" s="10"/>
      <c r="HP1051" s="10"/>
      <c r="HQ1051" s="10"/>
      <c r="HR1051" s="10"/>
      <c r="HS1051" s="10"/>
      <c r="HT1051" s="10"/>
      <c r="HU1051" s="10"/>
      <c r="HV1051" s="10"/>
      <c r="HW1051" s="10"/>
      <c r="HX1051" s="10"/>
      <c r="HY1051" s="10"/>
      <c r="HZ1051" s="10"/>
      <c r="IA1051" s="10"/>
      <c r="IB1051" s="10"/>
      <c r="IC1051" s="10"/>
      <c r="ID1051" s="10"/>
      <c r="IE1051" s="10"/>
      <c r="IF1051" s="10"/>
      <c r="IG1051" s="10"/>
      <c r="IH1051" s="10"/>
      <c r="II1051" s="10"/>
      <c r="IJ1051" s="10"/>
      <c r="IK1051" s="10"/>
      <c r="IL1051" s="10"/>
      <c r="IM1051" s="10"/>
      <c r="IN1051" s="10"/>
      <c r="IO1051" s="10"/>
      <c r="IP1051" s="10"/>
      <c r="IQ1051" s="10"/>
      <c r="IR1051" s="10"/>
      <c r="IS1051" s="10"/>
      <c r="IT1051" s="10"/>
      <c r="IU1051" s="10"/>
      <c r="IV1051" s="10"/>
      <c r="IW1051" s="10"/>
      <c r="IX1051" s="10"/>
      <c r="IY1051" s="10"/>
      <c r="IZ1051" s="10"/>
      <c r="JA1051" s="10"/>
      <c r="JB1051" s="10"/>
      <c r="JC1051" s="10"/>
      <c r="JD1051" s="10"/>
      <c r="JE1051" s="10"/>
      <c r="JF1051" s="10"/>
      <c r="JG1051" s="10"/>
      <c r="JH1051" s="10"/>
      <c r="JI1051" s="10"/>
      <c r="JJ1051" s="10"/>
      <c r="JK1051" s="10"/>
      <c r="JL1051" s="10"/>
      <c r="JM1051" s="10"/>
      <c r="JN1051" s="10"/>
      <c r="JO1051" s="10"/>
      <c r="JP1051" s="10"/>
      <c r="JQ1051" s="10"/>
      <c r="JR1051" s="10"/>
      <c r="JS1051" s="10"/>
      <c r="JT1051" s="10"/>
      <c r="JU1051" s="10"/>
      <c r="JV1051" s="10"/>
      <c r="JW1051" s="10"/>
      <c r="JX1051" s="10"/>
      <c r="JY1051" s="10"/>
      <c r="JZ1051" s="10"/>
      <c r="KA1051" s="10"/>
      <c r="KB1051" s="10"/>
      <c r="KC1051" s="10"/>
      <c r="KD1051" s="10"/>
      <c r="KE1051" s="10"/>
      <c r="KF1051" s="10"/>
    </row>
    <row r="1052" spans="1:292">
      <c r="A1052" s="10"/>
      <c r="B1052" s="10"/>
      <c r="C1052" s="10"/>
      <c r="D1052" s="10"/>
      <c r="E1052" s="10"/>
      <c r="F1052" s="10"/>
      <c r="G1052" s="10"/>
      <c r="H1052" s="10"/>
      <c r="I1052" s="51"/>
      <c r="J1052" s="52"/>
      <c r="K1052" s="10"/>
      <c r="L1052" s="52"/>
      <c r="M1052" s="10"/>
      <c r="N1052" s="53"/>
      <c r="O1052" s="10"/>
      <c r="P1052" s="10"/>
      <c r="Q1052" s="51"/>
      <c r="R1052" s="51"/>
      <c r="S1052" s="51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  <c r="FR1052" s="10"/>
      <c r="FS1052" s="10"/>
      <c r="FT1052" s="10"/>
      <c r="FU1052" s="10"/>
      <c r="FV1052" s="10"/>
      <c r="FW1052" s="10"/>
      <c r="FX1052" s="10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  <c r="GK1052" s="10"/>
      <c r="GL1052" s="10"/>
      <c r="GM1052" s="10"/>
      <c r="GN1052" s="10"/>
      <c r="GO1052" s="10"/>
      <c r="GP1052" s="10"/>
      <c r="GQ1052" s="10"/>
      <c r="GR1052" s="10"/>
      <c r="GS1052" s="10"/>
      <c r="GT1052" s="10"/>
      <c r="GU1052" s="10"/>
      <c r="GV1052" s="10"/>
      <c r="GW1052" s="10"/>
      <c r="GX1052" s="10"/>
      <c r="GY1052" s="10"/>
      <c r="GZ1052" s="10"/>
      <c r="HA1052" s="10"/>
      <c r="HB1052" s="10"/>
      <c r="HC1052" s="10"/>
      <c r="HD1052" s="10"/>
      <c r="HE1052" s="10"/>
      <c r="HF1052" s="10"/>
      <c r="HG1052" s="10"/>
      <c r="HH1052" s="10"/>
      <c r="HI1052" s="10"/>
      <c r="HJ1052" s="10"/>
      <c r="HK1052" s="10"/>
      <c r="HL1052" s="10"/>
      <c r="HM1052" s="10"/>
      <c r="HN1052" s="10"/>
      <c r="HO1052" s="10"/>
      <c r="HP1052" s="10"/>
      <c r="HQ1052" s="10"/>
      <c r="HR1052" s="10"/>
      <c r="HS1052" s="10"/>
      <c r="HT1052" s="10"/>
      <c r="HU1052" s="10"/>
      <c r="HV1052" s="10"/>
      <c r="HW1052" s="10"/>
      <c r="HX1052" s="10"/>
      <c r="HY1052" s="10"/>
      <c r="HZ1052" s="10"/>
      <c r="IA1052" s="10"/>
      <c r="IB1052" s="10"/>
      <c r="IC1052" s="10"/>
      <c r="ID1052" s="10"/>
      <c r="IE1052" s="10"/>
      <c r="IF1052" s="10"/>
      <c r="IG1052" s="10"/>
      <c r="IH1052" s="10"/>
      <c r="II1052" s="10"/>
      <c r="IJ1052" s="10"/>
      <c r="IK1052" s="10"/>
      <c r="IL1052" s="10"/>
      <c r="IM1052" s="10"/>
      <c r="IN1052" s="10"/>
      <c r="IO1052" s="10"/>
      <c r="IP1052" s="10"/>
      <c r="IQ1052" s="10"/>
      <c r="IR1052" s="10"/>
      <c r="IS1052" s="10"/>
      <c r="IT1052" s="10"/>
      <c r="IU1052" s="10"/>
      <c r="IV1052" s="10"/>
      <c r="IW1052" s="10"/>
      <c r="IX1052" s="10"/>
      <c r="IY1052" s="10"/>
      <c r="IZ1052" s="10"/>
      <c r="JA1052" s="10"/>
      <c r="JB1052" s="10"/>
      <c r="JC1052" s="10"/>
      <c r="JD1052" s="10"/>
      <c r="JE1052" s="10"/>
      <c r="JF1052" s="10"/>
      <c r="JG1052" s="10"/>
      <c r="JH1052" s="10"/>
      <c r="JI1052" s="10"/>
      <c r="JJ1052" s="10"/>
      <c r="JK1052" s="10"/>
      <c r="JL1052" s="10"/>
      <c r="JM1052" s="10"/>
      <c r="JN1052" s="10"/>
      <c r="JO1052" s="10"/>
      <c r="JP1052" s="10"/>
      <c r="JQ1052" s="10"/>
      <c r="JR1052" s="10"/>
      <c r="JS1052" s="10"/>
      <c r="JT1052" s="10"/>
      <c r="JU1052" s="10"/>
      <c r="JV1052" s="10"/>
      <c r="JW1052" s="10"/>
      <c r="JX1052" s="10"/>
      <c r="JY1052" s="10"/>
      <c r="JZ1052" s="10"/>
      <c r="KA1052" s="10"/>
      <c r="KB1052" s="10"/>
      <c r="KC1052" s="10"/>
      <c r="KD1052" s="10"/>
      <c r="KE1052" s="10"/>
      <c r="KF1052" s="10"/>
    </row>
    <row r="1053" spans="1:292">
      <c r="A1053" s="10"/>
      <c r="B1053" s="10"/>
      <c r="C1053" s="10"/>
      <c r="D1053" s="10"/>
      <c r="E1053" s="10"/>
      <c r="F1053" s="10"/>
      <c r="G1053" s="10"/>
      <c r="H1053" s="10"/>
      <c r="I1053" s="51"/>
      <c r="J1053" s="52"/>
      <c r="K1053" s="10"/>
      <c r="L1053" s="52"/>
      <c r="M1053" s="10"/>
      <c r="N1053" s="53"/>
      <c r="O1053" s="10"/>
      <c r="P1053" s="10"/>
      <c r="Q1053" s="51"/>
      <c r="R1053" s="51"/>
      <c r="S1053" s="51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  <c r="FR1053" s="10"/>
      <c r="FS1053" s="10"/>
      <c r="FT1053" s="10"/>
      <c r="FU1053" s="10"/>
      <c r="FV1053" s="10"/>
      <c r="FW1053" s="10"/>
      <c r="FX1053" s="10"/>
      <c r="FY1053" s="10"/>
      <c r="FZ1053" s="10"/>
      <c r="GA1053" s="10"/>
      <c r="GB1053" s="10"/>
      <c r="GC1053" s="10"/>
      <c r="GD1053" s="10"/>
      <c r="GE1053" s="10"/>
      <c r="GF1053" s="10"/>
      <c r="GG1053" s="10"/>
      <c r="GH1053" s="10"/>
      <c r="GI1053" s="10"/>
      <c r="GJ1053" s="10"/>
      <c r="GK1053" s="10"/>
      <c r="GL1053" s="10"/>
      <c r="GM1053" s="10"/>
      <c r="GN1053" s="10"/>
      <c r="GO1053" s="10"/>
      <c r="GP1053" s="10"/>
      <c r="GQ1053" s="10"/>
      <c r="GR1053" s="10"/>
      <c r="GS1053" s="10"/>
      <c r="GT1053" s="10"/>
      <c r="GU1053" s="10"/>
      <c r="GV1053" s="10"/>
      <c r="GW1053" s="10"/>
      <c r="GX1053" s="10"/>
      <c r="GY1053" s="10"/>
      <c r="GZ1053" s="10"/>
      <c r="HA1053" s="10"/>
      <c r="HB1053" s="10"/>
      <c r="HC1053" s="10"/>
      <c r="HD1053" s="10"/>
      <c r="HE1053" s="10"/>
      <c r="HF1053" s="10"/>
      <c r="HG1053" s="10"/>
      <c r="HH1053" s="10"/>
      <c r="HI1053" s="10"/>
      <c r="HJ1053" s="10"/>
      <c r="HK1053" s="10"/>
      <c r="HL1053" s="10"/>
      <c r="HM1053" s="10"/>
      <c r="HN1053" s="10"/>
      <c r="HO1053" s="10"/>
      <c r="HP1053" s="10"/>
      <c r="HQ1053" s="10"/>
      <c r="HR1053" s="10"/>
      <c r="HS1053" s="10"/>
      <c r="HT1053" s="10"/>
      <c r="HU1053" s="10"/>
      <c r="HV1053" s="10"/>
      <c r="HW1053" s="10"/>
      <c r="HX1053" s="10"/>
      <c r="HY1053" s="10"/>
      <c r="HZ1053" s="10"/>
      <c r="IA1053" s="10"/>
      <c r="IB1053" s="10"/>
      <c r="IC1053" s="10"/>
      <c r="ID1053" s="10"/>
      <c r="IE1053" s="10"/>
      <c r="IF1053" s="10"/>
      <c r="IG1053" s="10"/>
      <c r="IH1053" s="10"/>
      <c r="II1053" s="10"/>
      <c r="IJ1053" s="10"/>
      <c r="IK1053" s="10"/>
      <c r="IL1053" s="10"/>
      <c r="IM1053" s="10"/>
      <c r="IN1053" s="10"/>
      <c r="IO1053" s="10"/>
      <c r="IP1053" s="10"/>
      <c r="IQ1053" s="10"/>
      <c r="IR1053" s="10"/>
      <c r="IS1053" s="10"/>
      <c r="IT1053" s="10"/>
      <c r="IU1053" s="10"/>
      <c r="IV1053" s="10"/>
      <c r="IW1053" s="10"/>
      <c r="IX1053" s="10"/>
      <c r="IY1053" s="10"/>
      <c r="IZ1053" s="10"/>
      <c r="JA1053" s="10"/>
      <c r="JB1053" s="10"/>
      <c r="JC1053" s="10"/>
      <c r="JD1053" s="10"/>
      <c r="JE1053" s="10"/>
      <c r="JF1053" s="10"/>
      <c r="JG1053" s="10"/>
      <c r="JH1053" s="10"/>
      <c r="JI1053" s="10"/>
      <c r="JJ1053" s="10"/>
      <c r="JK1053" s="10"/>
      <c r="JL1053" s="10"/>
      <c r="JM1053" s="10"/>
      <c r="JN1053" s="10"/>
      <c r="JO1053" s="10"/>
      <c r="JP1053" s="10"/>
      <c r="JQ1053" s="10"/>
      <c r="JR1053" s="10"/>
      <c r="JS1053" s="10"/>
      <c r="JT1053" s="10"/>
      <c r="JU1053" s="10"/>
      <c r="JV1053" s="10"/>
      <c r="JW1053" s="10"/>
      <c r="JX1053" s="10"/>
      <c r="JY1053" s="10"/>
      <c r="JZ1053" s="10"/>
      <c r="KA1053" s="10"/>
      <c r="KB1053" s="10"/>
      <c r="KC1053" s="10"/>
      <c r="KD1053" s="10"/>
      <c r="KE1053" s="10"/>
      <c r="KF1053" s="10"/>
    </row>
    <row r="1054" spans="1:292">
      <c r="A1054" s="10"/>
      <c r="B1054" s="10"/>
      <c r="C1054" s="10"/>
      <c r="D1054" s="10"/>
      <c r="E1054" s="10"/>
      <c r="F1054" s="10"/>
      <c r="G1054" s="10"/>
      <c r="H1054" s="10"/>
      <c r="I1054" s="51"/>
      <c r="J1054" s="52"/>
      <c r="K1054" s="10"/>
      <c r="L1054" s="52"/>
      <c r="M1054" s="10"/>
      <c r="N1054" s="53"/>
      <c r="O1054" s="10"/>
      <c r="P1054" s="10"/>
      <c r="Q1054" s="51"/>
      <c r="R1054" s="51"/>
      <c r="S1054" s="51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  <c r="FR1054" s="10"/>
      <c r="FS1054" s="10"/>
      <c r="FT1054" s="10"/>
      <c r="FU1054" s="10"/>
      <c r="FV1054" s="10"/>
      <c r="FW1054" s="10"/>
      <c r="FX1054" s="10"/>
      <c r="FY1054" s="10"/>
      <c r="FZ1054" s="10"/>
      <c r="GA1054" s="10"/>
      <c r="GB1054" s="10"/>
      <c r="GC1054" s="10"/>
      <c r="GD1054" s="10"/>
      <c r="GE1054" s="10"/>
      <c r="GF1054" s="10"/>
      <c r="GG1054" s="10"/>
      <c r="GH1054" s="10"/>
      <c r="GI1054" s="10"/>
      <c r="GJ1054" s="10"/>
      <c r="GK1054" s="10"/>
      <c r="GL1054" s="10"/>
      <c r="GM1054" s="10"/>
      <c r="GN1054" s="10"/>
      <c r="GO1054" s="10"/>
      <c r="GP1054" s="10"/>
      <c r="GQ1054" s="10"/>
      <c r="GR1054" s="10"/>
      <c r="GS1054" s="10"/>
      <c r="GT1054" s="10"/>
      <c r="GU1054" s="10"/>
      <c r="GV1054" s="10"/>
      <c r="GW1054" s="10"/>
      <c r="GX1054" s="10"/>
      <c r="GY1054" s="10"/>
      <c r="GZ1054" s="10"/>
      <c r="HA1054" s="10"/>
      <c r="HB1054" s="10"/>
      <c r="HC1054" s="10"/>
      <c r="HD1054" s="10"/>
      <c r="HE1054" s="10"/>
      <c r="HF1054" s="10"/>
      <c r="HG1054" s="10"/>
      <c r="HH1054" s="10"/>
      <c r="HI1054" s="10"/>
      <c r="HJ1054" s="10"/>
      <c r="HK1054" s="10"/>
      <c r="HL1054" s="10"/>
      <c r="HM1054" s="10"/>
      <c r="HN1054" s="10"/>
      <c r="HO1054" s="10"/>
      <c r="HP1054" s="10"/>
      <c r="HQ1054" s="10"/>
      <c r="HR1054" s="10"/>
      <c r="HS1054" s="10"/>
      <c r="HT1054" s="10"/>
      <c r="HU1054" s="10"/>
      <c r="HV1054" s="10"/>
      <c r="HW1054" s="10"/>
      <c r="HX1054" s="10"/>
      <c r="HY1054" s="10"/>
      <c r="HZ1054" s="10"/>
      <c r="IA1054" s="10"/>
      <c r="IB1054" s="10"/>
      <c r="IC1054" s="10"/>
      <c r="ID1054" s="10"/>
      <c r="IE1054" s="10"/>
      <c r="IF1054" s="10"/>
      <c r="IG1054" s="10"/>
      <c r="IH1054" s="10"/>
      <c r="II1054" s="10"/>
      <c r="IJ1054" s="10"/>
      <c r="IK1054" s="10"/>
      <c r="IL1054" s="10"/>
      <c r="IM1054" s="10"/>
      <c r="IN1054" s="10"/>
      <c r="IO1054" s="10"/>
      <c r="IP1054" s="10"/>
      <c r="IQ1054" s="10"/>
      <c r="IR1054" s="10"/>
      <c r="IS1054" s="10"/>
      <c r="IT1054" s="10"/>
      <c r="IU1054" s="10"/>
      <c r="IV1054" s="10"/>
      <c r="IW1054" s="10"/>
      <c r="IX1054" s="10"/>
      <c r="IY1054" s="10"/>
      <c r="IZ1054" s="10"/>
      <c r="JA1054" s="10"/>
      <c r="JB1054" s="10"/>
      <c r="JC1054" s="10"/>
      <c r="JD1054" s="10"/>
      <c r="JE1054" s="10"/>
      <c r="JF1054" s="10"/>
      <c r="JG1054" s="10"/>
      <c r="JH1054" s="10"/>
      <c r="JI1054" s="10"/>
      <c r="JJ1054" s="10"/>
      <c r="JK1054" s="10"/>
      <c r="JL1054" s="10"/>
      <c r="JM1054" s="10"/>
      <c r="JN1054" s="10"/>
      <c r="JO1054" s="10"/>
      <c r="JP1054" s="10"/>
      <c r="JQ1054" s="10"/>
      <c r="JR1054" s="10"/>
      <c r="JS1054" s="10"/>
      <c r="JT1054" s="10"/>
      <c r="JU1054" s="10"/>
      <c r="JV1054" s="10"/>
      <c r="JW1054" s="10"/>
      <c r="JX1054" s="10"/>
      <c r="JY1054" s="10"/>
      <c r="JZ1054" s="10"/>
      <c r="KA1054" s="10"/>
      <c r="KB1054" s="10"/>
      <c r="KC1054" s="10"/>
      <c r="KD1054" s="10"/>
      <c r="KE1054" s="10"/>
      <c r="KF1054" s="10"/>
    </row>
    <row r="1055" spans="1:292">
      <c r="A1055" s="10"/>
      <c r="B1055" s="10"/>
      <c r="C1055" s="10"/>
      <c r="D1055" s="10"/>
      <c r="E1055" s="10"/>
      <c r="F1055" s="10"/>
      <c r="G1055" s="10"/>
      <c r="H1055" s="10"/>
      <c r="I1055" s="51"/>
      <c r="J1055" s="52"/>
      <c r="K1055" s="10"/>
      <c r="L1055" s="52"/>
      <c r="M1055" s="10"/>
      <c r="N1055" s="53"/>
      <c r="O1055" s="10"/>
      <c r="P1055" s="10"/>
      <c r="Q1055" s="51"/>
      <c r="R1055" s="51"/>
      <c r="S1055" s="51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  <c r="FR1055" s="10"/>
      <c r="FS1055" s="10"/>
      <c r="FT1055" s="10"/>
      <c r="FU1055" s="10"/>
      <c r="FV1055" s="10"/>
      <c r="FW1055" s="10"/>
      <c r="FX1055" s="10"/>
      <c r="FY1055" s="10"/>
      <c r="FZ1055" s="10"/>
      <c r="GA1055" s="10"/>
      <c r="GB1055" s="10"/>
      <c r="GC1055" s="10"/>
      <c r="GD1055" s="10"/>
      <c r="GE1055" s="10"/>
      <c r="GF1055" s="10"/>
      <c r="GG1055" s="10"/>
      <c r="GH1055" s="10"/>
      <c r="GI1055" s="10"/>
      <c r="GJ1055" s="10"/>
      <c r="GK1055" s="10"/>
      <c r="GL1055" s="10"/>
      <c r="GM1055" s="10"/>
      <c r="GN1055" s="10"/>
      <c r="GO1055" s="10"/>
      <c r="GP1055" s="10"/>
      <c r="GQ1055" s="10"/>
      <c r="GR1055" s="10"/>
      <c r="GS1055" s="10"/>
      <c r="GT1055" s="10"/>
      <c r="GU1055" s="10"/>
      <c r="GV1055" s="10"/>
      <c r="GW1055" s="10"/>
      <c r="GX1055" s="10"/>
      <c r="GY1055" s="10"/>
      <c r="GZ1055" s="10"/>
      <c r="HA1055" s="10"/>
      <c r="HB1055" s="10"/>
      <c r="HC1055" s="10"/>
      <c r="HD1055" s="10"/>
      <c r="HE1055" s="10"/>
      <c r="HF1055" s="10"/>
      <c r="HG1055" s="10"/>
      <c r="HH1055" s="10"/>
      <c r="HI1055" s="10"/>
      <c r="HJ1055" s="10"/>
      <c r="HK1055" s="10"/>
      <c r="HL1055" s="10"/>
      <c r="HM1055" s="10"/>
      <c r="HN1055" s="10"/>
      <c r="HO1055" s="10"/>
      <c r="HP1055" s="10"/>
      <c r="HQ1055" s="10"/>
      <c r="HR1055" s="10"/>
      <c r="HS1055" s="10"/>
      <c r="HT1055" s="10"/>
      <c r="HU1055" s="10"/>
      <c r="HV1055" s="10"/>
      <c r="HW1055" s="10"/>
      <c r="HX1055" s="10"/>
      <c r="HY1055" s="10"/>
      <c r="HZ1055" s="10"/>
      <c r="IA1055" s="10"/>
      <c r="IB1055" s="10"/>
      <c r="IC1055" s="10"/>
      <c r="ID1055" s="10"/>
      <c r="IE1055" s="10"/>
      <c r="IF1055" s="10"/>
      <c r="IG1055" s="10"/>
      <c r="IH1055" s="10"/>
      <c r="II1055" s="10"/>
      <c r="IJ1055" s="10"/>
      <c r="IK1055" s="10"/>
      <c r="IL1055" s="10"/>
      <c r="IM1055" s="10"/>
      <c r="IN1055" s="10"/>
      <c r="IO1055" s="10"/>
      <c r="IP1055" s="10"/>
      <c r="IQ1055" s="10"/>
      <c r="IR1055" s="10"/>
      <c r="IS1055" s="10"/>
      <c r="IT1055" s="10"/>
      <c r="IU1055" s="10"/>
      <c r="IV1055" s="10"/>
      <c r="IW1055" s="10"/>
      <c r="IX1055" s="10"/>
      <c r="IY1055" s="10"/>
      <c r="IZ1055" s="10"/>
      <c r="JA1055" s="10"/>
      <c r="JB1055" s="10"/>
      <c r="JC1055" s="10"/>
      <c r="JD1055" s="10"/>
      <c r="JE1055" s="10"/>
      <c r="JF1055" s="10"/>
      <c r="JG1055" s="10"/>
      <c r="JH1055" s="10"/>
      <c r="JI1055" s="10"/>
      <c r="JJ1055" s="10"/>
      <c r="JK1055" s="10"/>
      <c r="JL1055" s="10"/>
      <c r="JM1055" s="10"/>
      <c r="JN1055" s="10"/>
      <c r="JO1055" s="10"/>
      <c r="JP1055" s="10"/>
      <c r="JQ1055" s="10"/>
      <c r="JR1055" s="10"/>
      <c r="JS1055" s="10"/>
      <c r="JT1055" s="10"/>
      <c r="JU1055" s="10"/>
      <c r="JV1055" s="10"/>
      <c r="JW1055" s="10"/>
      <c r="JX1055" s="10"/>
      <c r="JY1055" s="10"/>
      <c r="JZ1055" s="10"/>
      <c r="KA1055" s="10"/>
      <c r="KB1055" s="10"/>
      <c r="KC1055" s="10"/>
      <c r="KD1055" s="10"/>
      <c r="KE1055" s="10"/>
      <c r="KF1055" s="10"/>
    </row>
    <row r="1056" spans="1:292">
      <c r="A1056" s="10"/>
      <c r="B1056" s="10"/>
      <c r="C1056" s="10"/>
      <c r="D1056" s="10"/>
      <c r="E1056" s="10"/>
      <c r="F1056" s="10"/>
      <c r="G1056" s="10"/>
      <c r="H1056" s="10"/>
      <c r="I1056" s="51"/>
      <c r="J1056" s="52"/>
      <c r="K1056" s="10"/>
      <c r="L1056" s="52"/>
      <c r="M1056" s="10"/>
      <c r="N1056" s="53"/>
      <c r="O1056" s="10"/>
      <c r="P1056" s="10"/>
      <c r="Q1056" s="51"/>
      <c r="R1056" s="51"/>
      <c r="S1056" s="51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  <c r="FR1056" s="10"/>
      <c r="FS1056" s="10"/>
      <c r="FT1056" s="10"/>
      <c r="FU1056" s="10"/>
      <c r="FV1056" s="10"/>
      <c r="FW1056" s="10"/>
      <c r="FX1056" s="10"/>
      <c r="FY1056" s="10"/>
      <c r="FZ1056" s="10"/>
      <c r="GA1056" s="10"/>
      <c r="GB1056" s="10"/>
      <c r="GC1056" s="10"/>
      <c r="GD1056" s="10"/>
      <c r="GE1056" s="10"/>
      <c r="GF1056" s="10"/>
      <c r="GG1056" s="10"/>
      <c r="GH1056" s="10"/>
      <c r="GI1056" s="10"/>
      <c r="GJ1056" s="10"/>
      <c r="GK1056" s="10"/>
      <c r="GL1056" s="10"/>
      <c r="GM1056" s="10"/>
      <c r="GN1056" s="10"/>
      <c r="GO1056" s="10"/>
      <c r="GP1056" s="10"/>
      <c r="GQ1056" s="10"/>
      <c r="GR1056" s="10"/>
      <c r="GS1056" s="10"/>
      <c r="GT1056" s="10"/>
      <c r="GU1056" s="10"/>
      <c r="GV1056" s="10"/>
      <c r="GW1056" s="10"/>
      <c r="GX1056" s="10"/>
      <c r="GY1056" s="10"/>
      <c r="GZ1056" s="10"/>
      <c r="HA1056" s="10"/>
      <c r="HB1056" s="10"/>
      <c r="HC1056" s="10"/>
      <c r="HD1056" s="10"/>
      <c r="HE1056" s="10"/>
      <c r="HF1056" s="10"/>
      <c r="HG1056" s="10"/>
      <c r="HH1056" s="10"/>
      <c r="HI1056" s="10"/>
      <c r="HJ1056" s="10"/>
      <c r="HK1056" s="10"/>
      <c r="HL1056" s="10"/>
      <c r="HM1056" s="10"/>
      <c r="HN1056" s="10"/>
      <c r="HO1056" s="10"/>
      <c r="HP1056" s="10"/>
      <c r="HQ1056" s="10"/>
      <c r="HR1056" s="10"/>
      <c r="HS1056" s="10"/>
      <c r="HT1056" s="10"/>
      <c r="HU1056" s="10"/>
      <c r="HV1056" s="10"/>
      <c r="HW1056" s="10"/>
      <c r="HX1056" s="10"/>
      <c r="HY1056" s="10"/>
      <c r="HZ1056" s="10"/>
      <c r="IA1056" s="10"/>
      <c r="IB1056" s="10"/>
      <c r="IC1056" s="10"/>
      <c r="ID1056" s="10"/>
      <c r="IE1056" s="10"/>
      <c r="IF1056" s="10"/>
      <c r="IG1056" s="10"/>
      <c r="IH1056" s="10"/>
      <c r="II1056" s="10"/>
      <c r="IJ1056" s="10"/>
      <c r="IK1056" s="10"/>
      <c r="IL1056" s="10"/>
      <c r="IM1056" s="10"/>
      <c r="IN1056" s="10"/>
      <c r="IO1056" s="10"/>
      <c r="IP1056" s="10"/>
      <c r="IQ1056" s="10"/>
      <c r="IR1056" s="10"/>
      <c r="IS1056" s="10"/>
      <c r="IT1056" s="10"/>
      <c r="IU1056" s="10"/>
      <c r="IV1056" s="10"/>
      <c r="IW1056" s="10"/>
      <c r="IX1056" s="10"/>
      <c r="IY1056" s="10"/>
      <c r="IZ1056" s="10"/>
      <c r="JA1056" s="10"/>
      <c r="JB1056" s="10"/>
      <c r="JC1056" s="10"/>
      <c r="JD1056" s="10"/>
      <c r="JE1056" s="10"/>
      <c r="JF1056" s="10"/>
      <c r="JG1056" s="10"/>
      <c r="JH1056" s="10"/>
      <c r="JI1056" s="10"/>
      <c r="JJ1056" s="10"/>
      <c r="JK1056" s="10"/>
      <c r="JL1056" s="10"/>
      <c r="JM1056" s="10"/>
      <c r="JN1056" s="10"/>
      <c r="JO1056" s="10"/>
      <c r="JP1056" s="10"/>
      <c r="JQ1056" s="10"/>
      <c r="JR1056" s="10"/>
      <c r="JS1056" s="10"/>
      <c r="JT1056" s="10"/>
      <c r="JU1056" s="10"/>
      <c r="JV1056" s="10"/>
      <c r="JW1056" s="10"/>
      <c r="JX1056" s="10"/>
      <c r="JY1056" s="10"/>
      <c r="JZ1056" s="10"/>
      <c r="KA1056" s="10"/>
      <c r="KB1056" s="10"/>
      <c r="KC1056" s="10"/>
      <c r="KD1056" s="10"/>
      <c r="KE1056" s="10"/>
      <c r="KF1056" s="10"/>
    </row>
    <row r="1057" spans="1:292">
      <c r="A1057" s="10"/>
      <c r="B1057" s="10"/>
      <c r="C1057" s="10"/>
      <c r="D1057" s="10"/>
      <c r="E1057" s="10"/>
      <c r="F1057" s="10"/>
      <c r="G1057" s="10"/>
      <c r="H1057" s="10"/>
      <c r="I1057" s="51"/>
      <c r="J1057" s="52"/>
      <c r="K1057" s="10"/>
      <c r="L1057" s="52"/>
      <c r="M1057" s="10"/>
      <c r="N1057" s="53"/>
      <c r="O1057" s="10"/>
      <c r="P1057" s="10"/>
      <c r="Q1057" s="51"/>
      <c r="R1057" s="51"/>
      <c r="S1057" s="51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  <c r="HG1057" s="10"/>
      <c r="HH1057" s="10"/>
      <c r="HI1057" s="10"/>
      <c r="HJ1057" s="10"/>
      <c r="HK1057" s="10"/>
      <c r="HL1057" s="10"/>
      <c r="HM1057" s="10"/>
      <c r="HN1057" s="10"/>
      <c r="HO1057" s="10"/>
      <c r="HP1057" s="10"/>
      <c r="HQ1057" s="10"/>
      <c r="HR1057" s="10"/>
      <c r="HS1057" s="10"/>
      <c r="HT1057" s="10"/>
      <c r="HU1057" s="10"/>
      <c r="HV1057" s="10"/>
      <c r="HW1057" s="10"/>
      <c r="HX1057" s="10"/>
      <c r="HY1057" s="10"/>
      <c r="HZ1057" s="10"/>
      <c r="IA1057" s="10"/>
      <c r="IB1057" s="10"/>
      <c r="IC1057" s="10"/>
      <c r="ID1057" s="10"/>
      <c r="IE1057" s="10"/>
      <c r="IF1057" s="10"/>
      <c r="IG1057" s="10"/>
      <c r="IH1057" s="10"/>
      <c r="II1057" s="10"/>
      <c r="IJ1057" s="10"/>
      <c r="IK1057" s="10"/>
      <c r="IL1057" s="10"/>
      <c r="IM1057" s="10"/>
      <c r="IN1057" s="10"/>
      <c r="IO1057" s="10"/>
      <c r="IP1057" s="10"/>
      <c r="IQ1057" s="10"/>
      <c r="IR1057" s="10"/>
      <c r="IS1057" s="10"/>
      <c r="IT1057" s="10"/>
      <c r="IU1057" s="10"/>
      <c r="IV1057" s="10"/>
      <c r="IW1057" s="10"/>
      <c r="IX1057" s="10"/>
      <c r="IY1057" s="10"/>
      <c r="IZ1057" s="10"/>
      <c r="JA1057" s="10"/>
      <c r="JB1057" s="10"/>
      <c r="JC1057" s="10"/>
      <c r="JD1057" s="10"/>
      <c r="JE1057" s="10"/>
      <c r="JF1057" s="10"/>
      <c r="JG1057" s="10"/>
      <c r="JH1057" s="10"/>
      <c r="JI1057" s="10"/>
      <c r="JJ1057" s="10"/>
      <c r="JK1057" s="10"/>
      <c r="JL1057" s="10"/>
      <c r="JM1057" s="10"/>
      <c r="JN1057" s="10"/>
      <c r="JO1057" s="10"/>
      <c r="JP1057" s="10"/>
      <c r="JQ1057" s="10"/>
      <c r="JR1057" s="10"/>
      <c r="JS1057" s="10"/>
      <c r="JT1057" s="10"/>
      <c r="JU1057" s="10"/>
      <c r="JV1057" s="10"/>
      <c r="JW1057" s="10"/>
      <c r="JX1057" s="10"/>
      <c r="JY1057" s="10"/>
      <c r="JZ1057" s="10"/>
      <c r="KA1057" s="10"/>
      <c r="KB1057" s="10"/>
      <c r="KC1057" s="10"/>
      <c r="KD1057" s="10"/>
      <c r="KE1057" s="10"/>
      <c r="KF1057" s="10"/>
    </row>
    <row r="1058" spans="1:292">
      <c r="A1058" s="10"/>
      <c r="B1058" s="10"/>
      <c r="C1058" s="10"/>
      <c r="D1058" s="10"/>
      <c r="E1058" s="10"/>
      <c r="F1058" s="10"/>
      <c r="G1058" s="10"/>
      <c r="H1058" s="10"/>
      <c r="I1058" s="51"/>
      <c r="J1058" s="52"/>
      <c r="K1058" s="10"/>
      <c r="L1058" s="52"/>
      <c r="M1058" s="10"/>
      <c r="N1058" s="53"/>
      <c r="O1058" s="10"/>
      <c r="P1058" s="10"/>
      <c r="Q1058" s="51"/>
      <c r="R1058" s="51"/>
      <c r="S1058" s="51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  <c r="FR1058" s="10"/>
      <c r="FS1058" s="10"/>
      <c r="FT1058" s="10"/>
      <c r="FU1058" s="10"/>
      <c r="FV1058" s="10"/>
      <c r="FW1058" s="10"/>
      <c r="FX1058" s="10"/>
      <c r="FY1058" s="10"/>
      <c r="FZ1058" s="10"/>
      <c r="GA1058" s="10"/>
      <c r="GB1058" s="10"/>
      <c r="GC1058" s="10"/>
      <c r="GD1058" s="10"/>
      <c r="GE1058" s="10"/>
      <c r="GF1058" s="10"/>
      <c r="GG1058" s="10"/>
      <c r="GH1058" s="10"/>
      <c r="GI1058" s="10"/>
      <c r="GJ1058" s="10"/>
      <c r="GK1058" s="10"/>
      <c r="GL1058" s="10"/>
      <c r="GM1058" s="10"/>
      <c r="GN1058" s="10"/>
      <c r="GO1058" s="10"/>
      <c r="GP1058" s="10"/>
      <c r="GQ1058" s="10"/>
      <c r="GR1058" s="10"/>
      <c r="GS1058" s="10"/>
      <c r="GT1058" s="10"/>
      <c r="GU1058" s="10"/>
      <c r="GV1058" s="10"/>
      <c r="GW1058" s="10"/>
      <c r="GX1058" s="10"/>
      <c r="GY1058" s="10"/>
      <c r="GZ1058" s="10"/>
      <c r="HA1058" s="10"/>
      <c r="HB1058" s="10"/>
      <c r="HC1058" s="10"/>
      <c r="HD1058" s="10"/>
      <c r="HE1058" s="10"/>
      <c r="HF1058" s="10"/>
      <c r="HG1058" s="10"/>
      <c r="HH1058" s="10"/>
      <c r="HI1058" s="10"/>
      <c r="HJ1058" s="10"/>
      <c r="HK1058" s="10"/>
      <c r="HL1058" s="10"/>
      <c r="HM1058" s="10"/>
      <c r="HN1058" s="10"/>
      <c r="HO1058" s="10"/>
      <c r="HP1058" s="10"/>
      <c r="HQ1058" s="10"/>
      <c r="HR1058" s="10"/>
      <c r="HS1058" s="10"/>
      <c r="HT1058" s="10"/>
      <c r="HU1058" s="10"/>
      <c r="HV1058" s="10"/>
      <c r="HW1058" s="10"/>
      <c r="HX1058" s="10"/>
      <c r="HY1058" s="10"/>
      <c r="HZ1058" s="10"/>
      <c r="IA1058" s="10"/>
      <c r="IB1058" s="10"/>
      <c r="IC1058" s="10"/>
      <c r="ID1058" s="10"/>
      <c r="IE1058" s="10"/>
      <c r="IF1058" s="10"/>
      <c r="IG1058" s="10"/>
      <c r="IH1058" s="10"/>
      <c r="II1058" s="10"/>
      <c r="IJ1058" s="10"/>
      <c r="IK1058" s="10"/>
      <c r="IL1058" s="10"/>
      <c r="IM1058" s="10"/>
      <c r="IN1058" s="10"/>
      <c r="IO1058" s="10"/>
      <c r="IP1058" s="10"/>
      <c r="IQ1058" s="10"/>
      <c r="IR1058" s="10"/>
      <c r="IS1058" s="10"/>
      <c r="IT1058" s="10"/>
      <c r="IU1058" s="10"/>
      <c r="IV1058" s="10"/>
      <c r="IW1058" s="10"/>
      <c r="IX1058" s="10"/>
      <c r="IY1058" s="10"/>
      <c r="IZ1058" s="10"/>
      <c r="JA1058" s="10"/>
      <c r="JB1058" s="10"/>
      <c r="JC1058" s="10"/>
      <c r="JD1058" s="10"/>
      <c r="JE1058" s="10"/>
      <c r="JF1058" s="10"/>
      <c r="JG1058" s="10"/>
      <c r="JH1058" s="10"/>
      <c r="JI1058" s="10"/>
      <c r="JJ1058" s="10"/>
      <c r="JK1058" s="10"/>
      <c r="JL1058" s="10"/>
      <c r="JM1058" s="10"/>
      <c r="JN1058" s="10"/>
      <c r="JO1058" s="10"/>
      <c r="JP1058" s="10"/>
      <c r="JQ1058" s="10"/>
      <c r="JR1058" s="10"/>
      <c r="JS1058" s="10"/>
      <c r="JT1058" s="10"/>
      <c r="JU1058" s="10"/>
      <c r="JV1058" s="10"/>
      <c r="JW1058" s="10"/>
      <c r="JX1058" s="10"/>
      <c r="JY1058" s="10"/>
      <c r="JZ1058" s="10"/>
      <c r="KA1058" s="10"/>
      <c r="KB1058" s="10"/>
      <c r="KC1058" s="10"/>
      <c r="KD1058" s="10"/>
      <c r="KE1058" s="10"/>
      <c r="KF1058" s="10"/>
    </row>
    <row r="1059" spans="1:292">
      <c r="A1059" s="10"/>
      <c r="B1059" s="10"/>
      <c r="C1059" s="10"/>
      <c r="D1059" s="10"/>
      <c r="E1059" s="10"/>
      <c r="F1059" s="10"/>
      <c r="G1059" s="10"/>
      <c r="H1059" s="10"/>
      <c r="I1059" s="51"/>
      <c r="J1059" s="52"/>
      <c r="K1059" s="10"/>
      <c r="L1059" s="52"/>
      <c r="M1059" s="10"/>
      <c r="N1059" s="53"/>
      <c r="O1059" s="10"/>
      <c r="P1059" s="10"/>
      <c r="Q1059" s="51"/>
      <c r="R1059" s="51"/>
      <c r="S1059" s="51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  <c r="FR1059" s="10"/>
      <c r="FS1059" s="10"/>
      <c r="FT1059" s="10"/>
      <c r="FU1059" s="10"/>
      <c r="FV1059" s="10"/>
      <c r="FW1059" s="10"/>
      <c r="FX1059" s="10"/>
      <c r="FY1059" s="10"/>
      <c r="FZ1059" s="10"/>
      <c r="GA1059" s="10"/>
      <c r="GB1059" s="10"/>
      <c r="GC1059" s="10"/>
      <c r="GD1059" s="10"/>
      <c r="GE1059" s="10"/>
      <c r="GF1059" s="10"/>
      <c r="GG1059" s="10"/>
      <c r="GH1059" s="10"/>
      <c r="GI1059" s="10"/>
      <c r="GJ1059" s="10"/>
      <c r="GK1059" s="10"/>
      <c r="GL1059" s="10"/>
      <c r="GM1059" s="10"/>
      <c r="GN1059" s="10"/>
      <c r="GO1059" s="10"/>
      <c r="GP1059" s="10"/>
      <c r="GQ1059" s="10"/>
      <c r="GR1059" s="10"/>
      <c r="GS1059" s="10"/>
      <c r="GT1059" s="10"/>
      <c r="GU1059" s="10"/>
      <c r="GV1059" s="10"/>
      <c r="GW1059" s="10"/>
      <c r="GX1059" s="10"/>
      <c r="GY1059" s="10"/>
      <c r="GZ1059" s="10"/>
      <c r="HA1059" s="10"/>
      <c r="HB1059" s="10"/>
      <c r="HC1059" s="10"/>
      <c r="HD1059" s="10"/>
      <c r="HE1059" s="10"/>
      <c r="HF1059" s="10"/>
      <c r="HG1059" s="10"/>
      <c r="HH1059" s="10"/>
      <c r="HI1059" s="10"/>
      <c r="HJ1059" s="10"/>
      <c r="HK1059" s="10"/>
      <c r="HL1059" s="10"/>
      <c r="HM1059" s="10"/>
      <c r="HN1059" s="10"/>
      <c r="HO1059" s="10"/>
      <c r="HP1059" s="10"/>
      <c r="HQ1059" s="10"/>
      <c r="HR1059" s="10"/>
      <c r="HS1059" s="10"/>
      <c r="HT1059" s="10"/>
      <c r="HU1059" s="10"/>
      <c r="HV1059" s="10"/>
      <c r="HW1059" s="10"/>
      <c r="HX1059" s="10"/>
      <c r="HY1059" s="10"/>
      <c r="HZ1059" s="10"/>
      <c r="IA1059" s="10"/>
      <c r="IB1059" s="10"/>
      <c r="IC1059" s="10"/>
      <c r="ID1059" s="10"/>
      <c r="IE1059" s="10"/>
      <c r="IF1059" s="10"/>
      <c r="IG1059" s="10"/>
      <c r="IH1059" s="10"/>
      <c r="II1059" s="10"/>
      <c r="IJ1059" s="10"/>
      <c r="IK1059" s="10"/>
      <c r="IL1059" s="10"/>
      <c r="IM1059" s="10"/>
      <c r="IN1059" s="10"/>
      <c r="IO1059" s="10"/>
      <c r="IP1059" s="10"/>
      <c r="IQ1059" s="10"/>
      <c r="IR1059" s="10"/>
      <c r="IS1059" s="10"/>
      <c r="IT1059" s="10"/>
      <c r="IU1059" s="10"/>
      <c r="IV1059" s="10"/>
      <c r="IW1059" s="10"/>
      <c r="IX1059" s="10"/>
      <c r="IY1059" s="10"/>
      <c r="IZ1059" s="10"/>
      <c r="JA1059" s="10"/>
      <c r="JB1059" s="10"/>
      <c r="JC1059" s="10"/>
      <c r="JD1059" s="10"/>
      <c r="JE1059" s="10"/>
      <c r="JF1059" s="10"/>
      <c r="JG1059" s="10"/>
      <c r="JH1059" s="10"/>
      <c r="JI1059" s="10"/>
      <c r="JJ1059" s="10"/>
      <c r="JK1059" s="10"/>
      <c r="JL1059" s="10"/>
      <c r="JM1059" s="10"/>
      <c r="JN1059" s="10"/>
      <c r="JO1059" s="10"/>
      <c r="JP1059" s="10"/>
      <c r="JQ1059" s="10"/>
      <c r="JR1059" s="10"/>
      <c r="JS1059" s="10"/>
      <c r="JT1059" s="10"/>
      <c r="JU1059" s="10"/>
      <c r="JV1059" s="10"/>
      <c r="JW1059" s="10"/>
      <c r="JX1059" s="10"/>
      <c r="JY1059" s="10"/>
      <c r="JZ1059" s="10"/>
      <c r="KA1059" s="10"/>
      <c r="KB1059" s="10"/>
      <c r="KC1059" s="10"/>
      <c r="KD1059" s="10"/>
      <c r="KE1059" s="10"/>
      <c r="KF1059" s="10"/>
    </row>
    <row r="1060" spans="1:292">
      <c r="A1060" s="10"/>
      <c r="B1060" s="10"/>
      <c r="C1060" s="10"/>
      <c r="D1060" s="10"/>
      <c r="E1060" s="10"/>
      <c r="F1060" s="10"/>
      <c r="G1060" s="10"/>
      <c r="H1060" s="10"/>
      <c r="I1060" s="51"/>
      <c r="J1060" s="52"/>
      <c r="K1060" s="10"/>
      <c r="L1060" s="52"/>
      <c r="M1060" s="10"/>
      <c r="N1060" s="53"/>
      <c r="O1060" s="10"/>
      <c r="P1060" s="10"/>
      <c r="Q1060" s="51"/>
      <c r="R1060" s="51"/>
      <c r="S1060" s="51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  <c r="FR1060" s="10"/>
      <c r="FS1060" s="10"/>
      <c r="FT1060" s="10"/>
      <c r="FU1060" s="10"/>
      <c r="FV1060" s="10"/>
      <c r="FW1060" s="10"/>
      <c r="FX1060" s="10"/>
      <c r="FY1060" s="10"/>
      <c r="FZ1060" s="10"/>
      <c r="GA1060" s="10"/>
      <c r="GB1060" s="10"/>
      <c r="GC1060" s="10"/>
      <c r="GD1060" s="10"/>
      <c r="GE1060" s="10"/>
      <c r="GF1060" s="10"/>
      <c r="GG1060" s="10"/>
      <c r="GH1060" s="10"/>
      <c r="GI1060" s="10"/>
      <c r="GJ1060" s="10"/>
      <c r="GK1060" s="10"/>
      <c r="GL1060" s="10"/>
      <c r="GM1060" s="10"/>
      <c r="GN1060" s="10"/>
      <c r="GO1060" s="10"/>
      <c r="GP1060" s="10"/>
      <c r="GQ1060" s="10"/>
      <c r="GR1060" s="10"/>
      <c r="GS1060" s="10"/>
      <c r="GT1060" s="10"/>
      <c r="GU1060" s="10"/>
      <c r="GV1060" s="10"/>
      <c r="GW1060" s="10"/>
      <c r="GX1060" s="10"/>
      <c r="GY1060" s="10"/>
      <c r="GZ1060" s="10"/>
      <c r="HA1060" s="10"/>
      <c r="HB1060" s="10"/>
      <c r="HC1060" s="10"/>
      <c r="HD1060" s="10"/>
      <c r="HE1060" s="10"/>
      <c r="HF1060" s="10"/>
      <c r="HG1060" s="10"/>
      <c r="HH1060" s="10"/>
      <c r="HI1060" s="10"/>
      <c r="HJ1060" s="10"/>
      <c r="HK1060" s="10"/>
      <c r="HL1060" s="10"/>
      <c r="HM1060" s="10"/>
      <c r="HN1060" s="10"/>
      <c r="HO1060" s="10"/>
      <c r="HP1060" s="10"/>
      <c r="HQ1060" s="10"/>
      <c r="HR1060" s="10"/>
      <c r="HS1060" s="10"/>
      <c r="HT1060" s="10"/>
      <c r="HU1060" s="10"/>
      <c r="HV1060" s="10"/>
      <c r="HW1060" s="10"/>
      <c r="HX1060" s="10"/>
      <c r="HY1060" s="10"/>
      <c r="HZ1060" s="10"/>
      <c r="IA1060" s="10"/>
      <c r="IB1060" s="10"/>
      <c r="IC1060" s="10"/>
      <c r="ID1060" s="10"/>
      <c r="IE1060" s="10"/>
      <c r="IF1060" s="10"/>
      <c r="IG1060" s="10"/>
      <c r="IH1060" s="10"/>
      <c r="II1060" s="10"/>
      <c r="IJ1060" s="10"/>
      <c r="IK1060" s="10"/>
      <c r="IL1060" s="10"/>
      <c r="IM1060" s="10"/>
      <c r="IN1060" s="10"/>
      <c r="IO1060" s="10"/>
      <c r="IP1060" s="10"/>
      <c r="IQ1060" s="10"/>
      <c r="IR1060" s="10"/>
      <c r="IS1060" s="10"/>
      <c r="IT1060" s="10"/>
      <c r="IU1060" s="10"/>
      <c r="IV1060" s="10"/>
      <c r="IW1060" s="10"/>
      <c r="IX1060" s="10"/>
      <c r="IY1060" s="10"/>
      <c r="IZ1060" s="10"/>
      <c r="JA1060" s="10"/>
      <c r="JB1060" s="10"/>
      <c r="JC1060" s="10"/>
      <c r="JD1060" s="10"/>
      <c r="JE1060" s="10"/>
      <c r="JF1060" s="10"/>
      <c r="JG1060" s="10"/>
      <c r="JH1060" s="10"/>
      <c r="JI1060" s="10"/>
      <c r="JJ1060" s="10"/>
      <c r="JK1060" s="10"/>
      <c r="JL1060" s="10"/>
      <c r="JM1060" s="10"/>
      <c r="JN1060" s="10"/>
      <c r="JO1060" s="10"/>
      <c r="JP1060" s="10"/>
      <c r="JQ1060" s="10"/>
      <c r="JR1060" s="10"/>
      <c r="JS1060" s="10"/>
      <c r="JT1060" s="10"/>
      <c r="JU1060" s="10"/>
      <c r="JV1060" s="10"/>
      <c r="JW1060" s="10"/>
      <c r="JX1060" s="10"/>
      <c r="JY1060" s="10"/>
      <c r="JZ1060" s="10"/>
      <c r="KA1060" s="10"/>
      <c r="KB1060" s="10"/>
      <c r="KC1060" s="10"/>
      <c r="KD1060" s="10"/>
      <c r="KE1060" s="10"/>
      <c r="KF1060" s="10"/>
    </row>
    <row r="1061" spans="1:292">
      <c r="A1061" s="10"/>
      <c r="B1061" s="10"/>
      <c r="C1061" s="10"/>
      <c r="D1061" s="10"/>
      <c r="E1061" s="10"/>
      <c r="F1061" s="10"/>
      <c r="G1061" s="10"/>
      <c r="H1061" s="10"/>
      <c r="I1061" s="51"/>
      <c r="J1061" s="52"/>
      <c r="K1061" s="10"/>
      <c r="L1061" s="52"/>
      <c r="M1061" s="10"/>
      <c r="N1061" s="53"/>
      <c r="O1061" s="10"/>
      <c r="P1061" s="10"/>
      <c r="Q1061" s="51"/>
      <c r="R1061" s="51"/>
      <c r="S1061" s="51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  <c r="FR1061" s="10"/>
      <c r="FS1061" s="10"/>
      <c r="FT1061" s="10"/>
      <c r="FU1061" s="10"/>
      <c r="FV1061" s="10"/>
      <c r="FW1061" s="10"/>
      <c r="FX1061" s="10"/>
      <c r="FY1061" s="10"/>
      <c r="FZ1061" s="10"/>
      <c r="GA1061" s="10"/>
      <c r="GB1061" s="10"/>
      <c r="GC1061" s="10"/>
      <c r="GD1061" s="10"/>
      <c r="GE1061" s="10"/>
      <c r="GF1061" s="10"/>
      <c r="GG1061" s="10"/>
      <c r="GH1061" s="10"/>
      <c r="GI1061" s="10"/>
      <c r="GJ1061" s="10"/>
      <c r="GK1061" s="10"/>
      <c r="GL1061" s="10"/>
      <c r="GM1061" s="10"/>
      <c r="GN1061" s="10"/>
      <c r="GO1061" s="10"/>
      <c r="GP1061" s="10"/>
      <c r="GQ1061" s="10"/>
      <c r="GR1061" s="10"/>
      <c r="GS1061" s="10"/>
      <c r="GT1061" s="10"/>
      <c r="GU1061" s="10"/>
      <c r="GV1061" s="10"/>
      <c r="GW1061" s="10"/>
      <c r="GX1061" s="10"/>
      <c r="GY1061" s="10"/>
      <c r="GZ1061" s="10"/>
      <c r="HA1061" s="10"/>
      <c r="HB1061" s="10"/>
      <c r="HC1061" s="10"/>
      <c r="HD1061" s="10"/>
      <c r="HE1061" s="10"/>
      <c r="HF1061" s="10"/>
      <c r="HG1061" s="10"/>
      <c r="HH1061" s="10"/>
      <c r="HI1061" s="10"/>
      <c r="HJ1061" s="10"/>
      <c r="HK1061" s="10"/>
      <c r="HL1061" s="10"/>
      <c r="HM1061" s="10"/>
      <c r="HN1061" s="10"/>
      <c r="HO1061" s="10"/>
      <c r="HP1061" s="10"/>
      <c r="HQ1061" s="10"/>
      <c r="HR1061" s="10"/>
      <c r="HS1061" s="10"/>
      <c r="HT1061" s="10"/>
      <c r="HU1061" s="10"/>
      <c r="HV1061" s="10"/>
      <c r="HW1061" s="10"/>
      <c r="HX1061" s="10"/>
      <c r="HY1061" s="10"/>
      <c r="HZ1061" s="10"/>
      <c r="IA1061" s="10"/>
      <c r="IB1061" s="10"/>
      <c r="IC1061" s="10"/>
      <c r="ID1061" s="10"/>
      <c r="IE1061" s="10"/>
      <c r="IF1061" s="10"/>
      <c r="IG1061" s="10"/>
      <c r="IH1061" s="10"/>
      <c r="II1061" s="10"/>
      <c r="IJ1061" s="10"/>
      <c r="IK1061" s="10"/>
      <c r="IL1061" s="10"/>
      <c r="IM1061" s="10"/>
      <c r="IN1061" s="10"/>
      <c r="IO1061" s="10"/>
      <c r="IP1061" s="10"/>
      <c r="IQ1061" s="10"/>
      <c r="IR1061" s="10"/>
      <c r="IS1061" s="10"/>
      <c r="IT1061" s="10"/>
      <c r="IU1061" s="10"/>
      <c r="IV1061" s="10"/>
      <c r="IW1061" s="10"/>
      <c r="IX1061" s="10"/>
      <c r="IY1061" s="10"/>
      <c r="IZ1061" s="10"/>
      <c r="JA1061" s="10"/>
      <c r="JB1061" s="10"/>
      <c r="JC1061" s="10"/>
      <c r="JD1061" s="10"/>
      <c r="JE1061" s="10"/>
      <c r="JF1061" s="10"/>
      <c r="JG1061" s="10"/>
      <c r="JH1061" s="10"/>
      <c r="JI1061" s="10"/>
      <c r="JJ1061" s="10"/>
      <c r="JK1061" s="10"/>
      <c r="JL1061" s="10"/>
      <c r="JM1061" s="10"/>
      <c r="JN1061" s="10"/>
      <c r="JO1061" s="10"/>
      <c r="JP1061" s="10"/>
      <c r="JQ1061" s="10"/>
      <c r="JR1061" s="10"/>
      <c r="JS1061" s="10"/>
      <c r="JT1061" s="10"/>
      <c r="JU1061" s="10"/>
      <c r="JV1061" s="10"/>
      <c r="JW1061" s="10"/>
      <c r="JX1061" s="10"/>
      <c r="JY1061" s="10"/>
      <c r="JZ1061" s="10"/>
      <c r="KA1061" s="10"/>
      <c r="KB1061" s="10"/>
      <c r="KC1061" s="10"/>
      <c r="KD1061" s="10"/>
      <c r="KE1061" s="10"/>
      <c r="KF1061" s="10"/>
    </row>
    <row r="1062" spans="1:292">
      <c r="A1062" s="10"/>
      <c r="B1062" s="10"/>
      <c r="C1062" s="10"/>
      <c r="D1062" s="10"/>
      <c r="E1062" s="10"/>
      <c r="F1062" s="10"/>
      <c r="G1062" s="10"/>
      <c r="H1062" s="10"/>
      <c r="I1062" s="51"/>
      <c r="J1062" s="52"/>
      <c r="K1062" s="10"/>
      <c r="L1062" s="52"/>
      <c r="M1062" s="10"/>
      <c r="N1062" s="53"/>
      <c r="O1062" s="10"/>
      <c r="P1062" s="10"/>
      <c r="Q1062" s="51"/>
      <c r="R1062" s="51"/>
      <c r="S1062" s="51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  <c r="FR1062" s="10"/>
      <c r="FS1062" s="10"/>
      <c r="FT1062" s="10"/>
      <c r="FU1062" s="10"/>
      <c r="FV1062" s="10"/>
      <c r="FW1062" s="10"/>
      <c r="FX1062" s="10"/>
      <c r="FY1062" s="10"/>
      <c r="FZ1062" s="10"/>
      <c r="GA1062" s="10"/>
      <c r="GB1062" s="10"/>
      <c r="GC1062" s="10"/>
      <c r="GD1062" s="10"/>
      <c r="GE1062" s="10"/>
      <c r="GF1062" s="10"/>
      <c r="GG1062" s="10"/>
      <c r="GH1062" s="10"/>
      <c r="GI1062" s="10"/>
      <c r="GJ1062" s="10"/>
      <c r="GK1062" s="10"/>
      <c r="GL1062" s="10"/>
      <c r="GM1062" s="10"/>
      <c r="GN1062" s="10"/>
      <c r="GO1062" s="10"/>
      <c r="GP1062" s="10"/>
      <c r="GQ1062" s="10"/>
      <c r="GR1062" s="10"/>
      <c r="GS1062" s="10"/>
      <c r="GT1062" s="10"/>
      <c r="GU1062" s="10"/>
      <c r="GV1062" s="10"/>
      <c r="GW1062" s="10"/>
      <c r="GX1062" s="10"/>
      <c r="GY1062" s="10"/>
      <c r="GZ1062" s="10"/>
      <c r="HA1062" s="10"/>
      <c r="HB1062" s="10"/>
      <c r="HC1062" s="10"/>
      <c r="HD1062" s="10"/>
      <c r="HE1062" s="10"/>
      <c r="HF1062" s="10"/>
      <c r="HG1062" s="10"/>
      <c r="HH1062" s="10"/>
      <c r="HI1062" s="10"/>
      <c r="HJ1062" s="10"/>
      <c r="HK1062" s="10"/>
      <c r="HL1062" s="10"/>
      <c r="HM1062" s="10"/>
      <c r="HN1062" s="10"/>
      <c r="HO1062" s="10"/>
      <c r="HP1062" s="10"/>
      <c r="HQ1062" s="10"/>
      <c r="HR1062" s="10"/>
      <c r="HS1062" s="10"/>
      <c r="HT1062" s="10"/>
      <c r="HU1062" s="10"/>
      <c r="HV1062" s="10"/>
      <c r="HW1062" s="10"/>
      <c r="HX1062" s="10"/>
      <c r="HY1062" s="10"/>
      <c r="HZ1062" s="10"/>
      <c r="IA1062" s="10"/>
      <c r="IB1062" s="10"/>
      <c r="IC1062" s="10"/>
      <c r="ID1062" s="10"/>
      <c r="IE1062" s="10"/>
      <c r="IF1062" s="10"/>
      <c r="IG1062" s="10"/>
      <c r="IH1062" s="10"/>
      <c r="II1062" s="10"/>
      <c r="IJ1062" s="10"/>
      <c r="IK1062" s="10"/>
      <c r="IL1062" s="10"/>
      <c r="IM1062" s="10"/>
      <c r="IN1062" s="10"/>
      <c r="IO1062" s="10"/>
      <c r="IP1062" s="10"/>
      <c r="IQ1062" s="10"/>
      <c r="IR1062" s="10"/>
      <c r="IS1062" s="10"/>
      <c r="IT1062" s="10"/>
      <c r="IU1062" s="10"/>
      <c r="IV1062" s="10"/>
      <c r="IW1062" s="10"/>
      <c r="IX1062" s="10"/>
      <c r="IY1062" s="10"/>
      <c r="IZ1062" s="10"/>
      <c r="JA1062" s="10"/>
      <c r="JB1062" s="10"/>
      <c r="JC1062" s="10"/>
      <c r="JD1062" s="10"/>
      <c r="JE1062" s="10"/>
      <c r="JF1062" s="10"/>
      <c r="JG1062" s="10"/>
      <c r="JH1062" s="10"/>
      <c r="JI1062" s="10"/>
      <c r="JJ1062" s="10"/>
      <c r="JK1062" s="10"/>
      <c r="JL1062" s="10"/>
      <c r="JM1062" s="10"/>
      <c r="JN1062" s="10"/>
      <c r="JO1062" s="10"/>
      <c r="JP1062" s="10"/>
      <c r="JQ1062" s="10"/>
      <c r="JR1062" s="10"/>
      <c r="JS1062" s="10"/>
      <c r="JT1062" s="10"/>
      <c r="JU1062" s="10"/>
      <c r="JV1062" s="10"/>
      <c r="JW1062" s="10"/>
      <c r="JX1062" s="10"/>
      <c r="JY1062" s="10"/>
      <c r="JZ1062" s="10"/>
      <c r="KA1062" s="10"/>
      <c r="KB1062" s="10"/>
      <c r="KC1062" s="10"/>
      <c r="KD1062" s="10"/>
      <c r="KE1062" s="10"/>
      <c r="KF1062" s="10"/>
    </row>
    <row r="1063" spans="1:292">
      <c r="A1063" s="10"/>
      <c r="B1063" s="10"/>
      <c r="C1063" s="10"/>
      <c r="D1063" s="10"/>
      <c r="E1063" s="10"/>
      <c r="F1063" s="10"/>
      <c r="G1063" s="10"/>
      <c r="H1063" s="10"/>
      <c r="I1063" s="51"/>
      <c r="J1063" s="52"/>
      <c r="K1063" s="10"/>
      <c r="L1063" s="52"/>
      <c r="M1063" s="10"/>
      <c r="N1063" s="53"/>
      <c r="O1063" s="10"/>
      <c r="P1063" s="10"/>
      <c r="Q1063" s="51"/>
      <c r="R1063" s="51"/>
      <c r="S1063" s="51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  <c r="FR1063" s="10"/>
      <c r="FS1063" s="10"/>
      <c r="FT1063" s="10"/>
      <c r="FU1063" s="10"/>
      <c r="FV1063" s="10"/>
      <c r="FW1063" s="10"/>
      <c r="FX1063" s="10"/>
      <c r="FY1063" s="10"/>
      <c r="FZ1063" s="10"/>
      <c r="GA1063" s="10"/>
      <c r="GB1063" s="10"/>
      <c r="GC1063" s="10"/>
      <c r="GD1063" s="10"/>
      <c r="GE1063" s="10"/>
      <c r="GF1063" s="10"/>
      <c r="GG1063" s="10"/>
      <c r="GH1063" s="10"/>
      <c r="GI1063" s="10"/>
      <c r="GJ1063" s="10"/>
      <c r="GK1063" s="10"/>
      <c r="GL1063" s="10"/>
      <c r="GM1063" s="10"/>
      <c r="GN1063" s="10"/>
      <c r="GO1063" s="10"/>
      <c r="GP1063" s="10"/>
      <c r="GQ1063" s="10"/>
      <c r="GR1063" s="10"/>
      <c r="GS1063" s="10"/>
      <c r="GT1063" s="10"/>
      <c r="GU1063" s="10"/>
      <c r="GV1063" s="10"/>
      <c r="GW1063" s="10"/>
      <c r="GX1063" s="10"/>
      <c r="GY1063" s="10"/>
      <c r="GZ1063" s="10"/>
      <c r="HA1063" s="10"/>
      <c r="HB1063" s="10"/>
      <c r="HC1063" s="10"/>
      <c r="HD1063" s="10"/>
      <c r="HE1063" s="10"/>
      <c r="HF1063" s="10"/>
      <c r="HG1063" s="10"/>
      <c r="HH1063" s="10"/>
      <c r="HI1063" s="10"/>
      <c r="HJ1063" s="10"/>
      <c r="HK1063" s="10"/>
      <c r="HL1063" s="10"/>
      <c r="HM1063" s="10"/>
      <c r="HN1063" s="10"/>
      <c r="HO1063" s="10"/>
      <c r="HP1063" s="10"/>
      <c r="HQ1063" s="10"/>
      <c r="HR1063" s="10"/>
      <c r="HS1063" s="10"/>
      <c r="HT1063" s="10"/>
      <c r="HU1063" s="10"/>
      <c r="HV1063" s="10"/>
      <c r="HW1063" s="10"/>
      <c r="HX1063" s="10"/>
      <c r="HY1063" s="10"/>
      <c r="HZ1063" s="10"/>
      <c r="IA1063" s="10"/>
      <c r="IB1063" s="10"/>
      <c r="IC1063" s="10"/>
      <c r="ID1063" s="10"/>
      <c r="IE1063" s="10"/>
      <c r="IF1063" s="10"/>
      <c r="IG1063" s="10"/>
      <c r="IH1063" s="10"/>
      <c r="II1063" s="10"/>
      <c r="IJ1063" s="10"/>
      <c r="IK1063" s="10"/>
      <c r="IL1063" s="10"/>
      <c r="IM1063" s="10"/>
      <c r="IN1063" s="10"/>
      <c r="IO1063" s="10"/>
      <c r="IP1063" s="10"/>
      <c r="IQ1063" s="10"/>
      <c r="IR1063" s="10"/>
      <c r="IS1063" s="10"/>
      <c r="IT1063" s="10"/>
      <c r="IU1063" s="10"/>
      <c r="IV1063" s="10"/>
      <c r="IW1063" s="10"/>
      <c r="IX1063" s="10"/>
      <c r="IY1063" s="10"/>
      <c r="IZ1063" s="10"/>
      <c r="JA1063" s="10"/>
      <c r="JB1063" s="10"/>
      <c r="JC1063" s="10"/>
      <c r="JD1063" s="10"/>
      <c r="JE1063" s="10"/>
      <c r="JF1063" s="10"/>
      <c r="JG1063" s="10"/>
      <c r="JH1063" s="10"/>
      <c r="JI1063" s="10"/>
      <c r="JJ1063" s="10"/>
      <c r="JK1063" s="10"/>
      <c r="JL1063" s="10"/>
      <c r="JM1063" s="10"/>
      <c r="JN1063" s="10"/>
      <c r="JO1063" s="10"/>
      <c r="JP1063" s="10"/>
      <c r="JQ1063" s="10"/>
      <c r="JR1063" s="10"/>
      <c r="JS1063" s="10"/>
      <c r="JT1063" s="10"/>
      <c r="JU1063" s="10"/>
      <c r="JV1063" s="10"/>
      <c r="JW1063" s="10"/>
      <c r="JX1063" s="10"/>
      <c r="JY1063" s="10"/>
      <c r="JZ1063" s="10"/>
      <c r="KA1063" s="10"/>
      <c r="KB1063" s="10"/>
      <c r="KC1063" s="10"/>
      <c r="KD1063" s="10"/>
      <c r="KE1063" s="10"/>
      <c r="KF1063" s="10"/>
    </row>
    <row r="1064" spans="1:292">
      <c r="A1064" s="10"/>
      <c r="B1064" s="10"/>
      <c r="C1064" s="10"/>
      <c r="D1064" s="10"/>
      <c r="E1064" s="10"/>
      <c r="F1064" s="10"/>
      <c r="G1064" s="10"/>
      <c r="H1064" s="10"/>
      <c r="I1064" s="51"/>
      <c r="J1064" s="52"/>
      <c r="K1064" s="10"/>
      <c r="L1064" s="52"/>
      <c r="M1064" s="10"/>
      <c r="N1064" s="53"/>
      <c r="O1064" s="10"/>
      <c r="P1064" s="10"/>
      <c r="Q1064" s="51"/>
      <c r="R1064" s="51"/>
      <c r="S1064" s="51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10"/>
      <c r="FO1064" s="10"/>
      <c r="FP1064" s="10"/>
      <c r="FQ1064" s="10"/>
      <c r="FR1064" s="10"/>
      <c r="FS1064" s="10"/>
      <c r="FT1064" s="10"/>
      <c r="FU1064" s="10"/>
      <c r="FV1064" s="10"/>
      <c r="FW1064" s="10"/>
      <c r="FX1064" s="10"/>
      <c r="FY1064" s="10"/>
      <c r="FZ1064" s="10"/>
      <c r="GA1064" s="10"/>
      <c r="GB1064" s="10"/>
      <c r="GC1064" s="10"/>
      <c r="GD1064" s="10"/>
      <c r="GE1064" s="10"/>
      <c r="GF1064" s="10"/>
      <c r="GG1064" s="10"/>
      <c r="GH1064" s="10"/>
      <c r="GI1064" s="10"/>
      <c r="GJ1064" s="10"/>
      <c r="GK1064" s="10"/>
      <c r="GL1064" s="10"/>
      <c r="GM1064" s="10"/>
      <c r="GN1064" s="10"/>
      <c r="GO1064" s="10"/>
      <c r="GP1064" s="10"/>
      <c r="GQ1064" s="10"/>
      <c r="GR1064" s="10"/>
      <c r="GS1064" s="10"/>
      <c r="GT1064" s="10"/>
      <c r="GU1064" s="10"/>
      <c r="GV1064" s="10"/>
      <c r="GW1064" s="10"/>
      <c r="GX1064" s="10"/>
      <c r="GY1064" s="10"/>
      <c r="GZ1064" s="10"/>
      <c r="HA1064" s="10"/>
      <c r="HB1064" s="10"/>
      <c r="HC1064" s="10"/>
      <c r="HD1064" s="10"/>
      <c r="HE1064" s="10"/>
      <c r="HF1064" s="10"/>
      <c r="HG1064" s="10"/>
      <c r="HH1064" s="10"/>
      <c r="HI1064" s="10"/>
      <c r="HJ1064" s="10"/>
      <c r="HK1064" s="10"/>
      <c r="HL1064" s="10"/>
      <c r="HM1064" s="10"/>
      <c r="HN1064" s="10"/>
      <c r="HO1064" s="10"/>
      <c r="HP1064" s="10"/>
      <c r="HQ1064" s="10"/>
      <c r="HR1064" s="10"/>
      <c r="HS1064" s="10"/>
      <c r="HT1064" s="10"/>
      <c r="HU1064" s="10"/>
      <c r="HV1064" s="10"/>
      <c r="HW1064" s="10"/>
      <c r="HX1064" s="10"/>
      <c r="HY1064" s="10"/>
      <c r="HZ1064" s="10"/>
      <c r="IA1064" s="10"/>
      <c r="IB1064" s="10"/>
      <c r="IC1064" s="10"/>
      <c r="ID1064" s="10"/>
      <c r="IE1064" s="10"/>
      <c r="IF1064" s="10"/>
      <c r="IG1064" s="10"/>
      <c r="IH1064" s="10"/>
      <c r="II1064" s="10"/>
      <c r="IJ1064" s="10"/>
      <c r="IK1064" s="10"/>
      <c r="IL1064" s="10"/>
      <c r="IM1064" s="10"/>
      <c r="IN1064" s="10"/>
      <c r="IO1064" s="10"/>
      <c r="IP1064" s="10"/>
      <c r="IQ1064" s="10"/>
      <c r="IR1064" s="10"/>
      <c r="IS1064" s="10"/>
      <c r="IT1064" s="10"/>
      <c r="IU1064" s="10"/>
      <c r="IV1064" s="10"/>
      <c r="IW1064" s="10"/>
      <c r="IX1064" s="10"/>
      <c r="IY1064" s="10"/>
      <c r="IZ1064" s="10"/>
      <c r="JA1064" s="10"/>
      <c r="JB1064" s="10"/>
      <c r="JC1064" s="10"/>
      <c r="JD1064" s="10"/>
      <c r="JE1064" s="10"/>
      <c r="JF1064" s="10"/>
      <c r="JG1064" s="10"/>
      <c r="JH1064" s="10"/>
      <c r="JI1064" s="10"/>
      <c r="JJ1064" s="10"/>
      <c r="JK1064" s="10"/>
      <c r="JL1064" s="10"/>
      <c r="JM1064" s="10"/>
      <c r="JN1064" s="10"/>
      <c r="JO1064" s="10"/>
      <c r="JP1064" s="10"/>
      <c r="JQ1064" s="10"/>
      <c r="JR1064" s="10"/>
      <c r="JS1064" s="10"/>
      <c r="JT1064" s="10"/>
      <c r="JU1064" s="10"/>
      <c r="JV1064" s="10"/>
      <c r="JW1064" s="10"/>
      <c r="JX1064" s="10"/>
      <c r="JY1064" s="10"/>
      <c r="JZ1064" s="10"/>
      <c r="KA1064" s="10"/>
      <c r="KB1064" s="10"/>
      <c r="KC1064" s="10"/>
      <c r="KD1064" s="10"/>
      <c r="KE1064" s="10"/>
      <c r="KF1064" s="10"/>
    </row>
    <row r="1065" spans="1:292">
      <c r="A1065" s="10"/>
      <c r="B1065" s="10"/>
      <c r="C1065" s="10"/>
      <c r="D1065" s="10"/>
      <c r="E1065" s="10"/>
      <c r="F1065" s="10"/>
      <c r="G1065" s="10"/>
      <c r="H1065" s="10"/>
      <c r="I1065" s="51"/>
      <c r="J1065" s="52"/>
      <c r="K1065" s="10"/>
      <c r="L1065" s="52"/>
      <c r="M1065" s="10"/>
      <c r="N1065" s="53"/>
      <c r="O1065" s="10"/>
      <c r="P1065" s="10"/>
      <c r="Q1065" s="51"/>
      <c r="R1065" s="51"/>
      <c r="S1065" s="51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10"/>
      <c r="FO1065" s="10"/>
      <c r="FP1065" s="10"/>
      <c r="FQ1065" s="10"/>
      <c r="FR1065" s="10"/>
      <c r="FS1065" s="10"/>
      <c r="FT1065" s="10"/>
      <c r="FU1065" s="10"/>
      <c r="FV1065" s="10"/>
      <c r="FW1065" s="10"/>
      <c r="FX1065" s="10"/>
      <c r="FY1065" s="10"/>
      <c r="FZ1065" s="10"/>
      <c r="GA1065" s="10"/>
      <c r="GB1065" s="10"/>
      <c r="GC1065" s="10"/>
      <c r="GD1065" s="10"/>
      <c r="GE1065" s="10"/>
      <c r="GF1065" s="10"/>
      <c r="GG1065" s="10"/>
      <c r="GH1065" s="10"/>
      <c r="GI1065" s="10"/>
      <c r="GJ1065" s="10"/>
      <c r="GK1065" s="10"/>
      <c r="GL1065" s="10"/>
      <c r="GM1065" s="10"/>
      <c r="GN1065" s="10"/>
      <c r="GO1065" s="10"/>
      <c r="GP1065" s="10"/>
      <c r="GQ1065" s="10"/>
      <c r="GR1065" s="10"/>
      <c r="GS1065" s="10"/>
      <c r="GT1065" s="10"/>
      <c r="GU1065" s="10"/>
      <c r="GV1065" s="10"/>
      <c r="GW1065" s="10"/>
      <c r="GX1065" s="10"/>
      <c r="GY1065" s="10"/>
      <c r="GZ1065" s="10"/>
      <c r="HA1065" s="10"/>
      <c r="HB1065" s="10"/>
      <c r="HC1065" s="10"/>
      <c r="HD1065" s="10"/>
      <c r="HE1065" s="10"/>
      <c r="HF1065" s="10"/>
      <c r="HG1065" s="10"/>
      <c r="HH1065" s="10"/>
      <c r="HI1065" s="10"/>
      <c r="HJ1065" s="10"/>
      <c r="HK1065" s="10"/>
      <c r="HL1065" s="10"/>
      <c r="HM1065" s="10"/>
      <c r="HN1065" s="10"/>
      <c r="HO1065" s="10"/>
      <c r="HP1065" s="10"/>
      <c r="HQ1065" s="10"/>
      <c r="HR1065" s="10"/>
      <c r="HS1065" s="10"/>
      <c r="HT1065" s="10"/>
      <c r="HU1065" s="10"/>
      <c r="HV1065" s="10"/>
      <c r="HW1065" s="10"/>
      <c r="HX1065" s="10"/>
      <c r="HY1065" s="10"/>
      <c r="HZ1065" s="10"/>
      <c r="IA1065" s="10"/>
      <c r="IB1065" s="10"/>
      <c r="IC1065" s="10"/>
      <c r="ID1065" s="10"/>
      <c r="IE1065" s="10"/>
      <c r="IF1065" s="10"/>
      <c r="IG1065" s="10"/>
      <c r="IH1065" s="10"/>
      <c r="II1065" s="10"/>
      <c r="IJ1065" s="10"/>
      <c r="IK1065" s="10"/>
      <c r="IL1065" s="10"/>
      <c r="IM1065" s="10"/>
      <c r="IN1065" s="10"/>
      <c r="IO1065" s="10"/>
      <c r="IP1065" s="10"/>
      <c r="IQ1065" s="10"/>
      <c r="IR1065" s="10"/>
      <c r="IS1065" s="10"/>
      <c r="IT1065" s="10"/>
      <c r="IU1065" s="10"/>
      <c r="IV1065" s="10"/>
      <c r="IW1065" s="10"/>
      <c r="IX1065" s="10"/>
      <c r="IY1065" s="10"/>
      <c r="IZ1065" s="10"/>
      <c r="JA1065" s="10"/>
      <c r="JB1065" s="10"/>
      <c r="JC1065" s="10"/>
      <c r="JD1065" s="10"/>
      <c r="JE1065" s="10"/>
      <c r="JF1065" s="10"/>
      <c r="JG1065" s="10"/>
      <c r="JH1065" s="10"/>
      <c r="JI1065" s="10"/>
      <c r="JJ1065" s="10"/>
      <c r="JK1065" s="10"/>
      <c r="JL1065" s="10"/>
      <c r="JM1065" s="10"/>
      <c r="JN1065" s="10"/>
      <c r="JO1065" s="10"/>
      <c r="JP1065" s="10"/>
      <c r="JQ1065" s="10"/>
      <c r="JR1065" s="10"/>
      <c r="JS1065" s="10"/>
      <c r="JT1065" s="10"/>
      <c r="JU1065" s="10"/>
      <c r="JV1065" s="10"/>
      <c r="JW1065" s="10"/>
      <c r="JX1065" s="10"/>
      <c r="JY1065" s="10"/>
      <c r="JZ1065" s="10"/>
      <c r="KA1065" s="10"/>
      <c r="KB1065" s="10"/>
      <c r="KC1065" s="10"/>
      <c r="KD1065" s="10"/>
      <c r="KE1065" s="10"/>
      <c r="KF1065" s="10"/>
    </row>
    <row r="1066" spans="1:292">
      <c r="A1066" s="10"/>
      <c r="B1066" s="10"/>
      <c r="C1066" s="10"/>
      <c r="D1066" s="10"/>
      <c r="E1066" s="10"/>
      <c r="F1066" s="10"/>
      <c r="G1066" s="10"/>
      <c r="H1066" s="10"/>
      <c r="I1066" s="51"/>
      <c r="J1066" s="52"/>
      <c r="K1066" s="10"/>
      <c r="L1066" s="52"/>
      <c r="M1066" s="10"/>
      <c r="N1066" s="53"/>
      <c r="O1066" s="10"/>
      <c r="P1066" s="10"/>
      <c r="Q1066" s="51"/>
      <c r="R1066" s="51"/>
      <c r="S1066" s="51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10"/>
      <c r="FO1066" s="10"/>
      <c r="FP1066" s="10"/>
      <c r="FQ1066" s="10"/>
      <c r="FR1066" s="10"/>
      <c r="FS1066" s="10"/>
      <c r="FT1066" s="10"/>
      <c r="FU1066" s="10"/>
      <c r="FV1066" s="10"/>
      <c r="FW1066" s="10"/>
      <c r="FX1066" s="10"/>
      <c r="FY1066" s="10"/>
      <c r="FZ1066" s="10"/>
      <c r="GA1066" s="10"/>
      <c r="GB1066" s="10"/>
      <c r="GC1066" s="10"/>
      <c r="GD1066" s="10"/>
      <c r="GE1066" s="10"/>
      <c r="GF1066" s="10"/>
      <c r="GG1066" s="10"/>
      <c r="GH1066" s="10"/>
      <c r="GI1066" s="10"/>
      <c r="GJ1066" s="10"/>
      <c r="GK1066" s="10"/>
      <c r="GL1066" s="10"/>
      <c r="GM1066" s="10"/>
      <c r="GN1066" s="10"/>
      <c r="GO1066" s="10"/>
      <c r="GP1066" s="10"/>
      <c r="GQ1066" s="10"/>
      <c r="GR1066" s="10"/>
      <c r="GS1066" s="10"/>
      <c r="GT1066" s="10"/>
      <c r="GU1066" s="10"/>
      <c r="GV1066" s="10"/>
      <c r="GW1066" s="10"/>
      <c r="GX1066" s="10"/>
      <c r="GY1066" s="10"/>
      <c r="GZ1066" s="10"/>
      <c r="HA1066" s="10"/>
      <c r="HB1066" s="10"/>
      <c r="HC1066" s="10"/>
      <c r="HD1066" s="10"/>
      <c r="HE1066" s="10"/>
      <c r="HF1066" s="10"/>
      <c r="HG1066" s="10"/>
      <c r="HH1066" s="10"/>
      <c r="HI1066" s="10"/>
      <c r="HJ1066" s="10"/>
      <c r="HK1066" s="10"/>
      <c r="HL1066" s="10"/>
      <c r="HM1066" s="10"/>
      <c r="HN1066" s="10"/>
      <c r="HO1066" s="10"/>
      <c r="HP1066" s="10"/>
      <c r="HQ1066" s="10"/>
      <c r="HR1066" s="10"/>
      <c r="HS1066" s="10"/>
      <c r="HT1066" s="10"/>
      <c r="HU1066" s="10"/>
      <c r="HV1066" s="10"/>
      <c r="HW1066" s="10"/>
      <c r="HX1066" s="10"/>
      <c r="HY1066" s="10"/>
      <c r="HZ1066" s="10"/>
      <c r="IA1066" s="10"/>
      <c r="IB1066" s="10"/>
      <c r="IC1066" s="10"/>
      <c r="ID1066" s="10"/>
      <c r="IE1066" s="10"/>
      <c r="IF1066" s="10"/>
      <c r="IG1066" s="10"/>
      <c r="IH1066" s="10"/>
      <c r="II1066" s="10"/>
      <c r="IJ1066" s="10"/>
      <c r="IK1066" s="10"/>
      <c r="IL1066" s="10"/>
      <c r="IM1066" s="10"/>
      <c r="IN1066" s="10"/>
      <c r="IO1066" s="10"/>
      <c r="IP1066" s="10"/>
      <c r="IQ1066" s="10"/>
      <c r="IR1066" s="10"/>
      <c r="IS1066" s="10"/>
      <c r="IT1066" s="10"/>
      <c r="IU1066" s="10"/>
      <c r="IV1066" s="10"/>
      <c r="IW1066" s="10"/>
      <c r="IX1066" s="10"/>
      <c r="IY1066" s="10"/>
      <c r="IZ1066" s="10"/>
      <c r="JA1066" s="10"/>
      <c r="JB1066" s="10"/>
      <c r="JC1066" s="10"/>
      <c r="JD1066" s="10"/>
      <c r="JE1066" s="10"/>
      <c r="JF1066" s="10"/>
      <c r="JG1066" s="10"/>
      <c r="JH1066" s="10"/>
      <c r="JI1066" s="10"/>
      <c r="JJ1066" s="10"/>
      <c r="JK1066" s="10"/>
      <c r="JL1066" s="10"/>
      <c r="JM1066" s="10"/>
      <c r="JN1066" s="10"/>
      <c r="JO1066" s="10"/>
      <c r="JP1066" s="10"/>
      <c r="JQ1066" s="10"/>
      <c r="JR1066" s="10"/>
      <c r="JS1066" s="10"/>
      <c r="JT1066" s="10"/>
      <c r="JU1066" s="10"/>
      <c r="JV1066" s="10"/>
      <c r="JW1066" s="10"/>
      <c r="JX1066" s="10"/>
      <c r="JY1066" s="10"/>
      <c r="JZ1066" s="10"/>
      <c r="KA1066" s="10"/>
      <c r="KB1066" s="10"/>
      <c r="KC1066" s="10"/>
      <c r="KD1066" s="10"/>
      <c r="KE1066" s="10"/>
      <c r="KF1066" s="10"/>
    </row>
    <row r="1067" spans="1:292">
      <c r="A1067" s="10"/>
      <c r="B1067" s="10"/>
      <c r="C1067" s="10"/>
      <c r="D1067" s="10"/>
      <c r="E1067" s="10"/>
      <c r="F1067" s="10"/>
      <c r="G1067" s="10"/>
      <c r="H1067" s="10"/>
      <c r="I1067" s="51"/>
      <c r="J1067" s="52"/>
      <c r="K1067" s="10"/>
      <c r="L1067" s="52"/>
      <c r="M1067" s="10"/>
      <c r="N1067" s="53"/>
      <c r="O1067" s="10"/>
      <c r="P1067" s="10"/>
      <c r="Q1067" s="51"/>
      <c r="R1067" s="51"/>
      <c r="S1067" s="51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P1067" s="10"/>
      <c r="DQ1067" s="10"/>
      <c r="DR1067" s="10"/>
      <c r="DS1067" s="10"/>
      <c r="DT1067" s="10"/>
      <c r="DU1067" s="10"/>
      <c r="DV1067" s="10"/>
      <c r="DW1067" s="10"/>
      <c r="DX1067" s="10"/>
      <c r="DY1067" s="10"/>
      <c r="DZ1067" s="10"/>
      <c r="EA1067" s="10"/>
      <c r="EB1067" s="10"/>
      <c r="EC1067" s="10"/>
      <c r="ED1067" s="10"/>
      <c r="EE1067" s="10"/>
      <c r="EF1067" s="10"/>
      <c r="EG1067" s="10"/>
      <c r="EH1067" s="10"/>
      <c r="EI1067" s="10"/>
      <c r="EJ1067" s="10"/>
      <c r="EK1067" s="10"/>
      <c r="EL1067" s="10"/>
      <c r="EM1067" s="10"/>
      <c r="EN1067" s="10"/>
      <c r="EO1067" s="10"/>
      <c r="EP1067" s="10"/>
      <c r="EQ1067" s="10"/>
      <c r="ER1067" s="10"/>
      <c r="ES1067" s="10"/>
      <c r="ET1067" s="10"/>
      <c r="EU1067" s="10"/>
      <c r="EV1067" s="10"/>
      <c r="EW1067" s="10"/>
      <c r="EX1067" s="10"/>
      <c r="EY1067" s="10"/>
      <c r="EZ1067" s="10"/>
      <c r="FA1067" s="10"/>
      <c r="FB1067" s="10"/>
      <c r="FC1067" s="10"/>
      <c r="FD1067" s="10"/>
      <c r="FE1067" s="10"/>
      <c r="FF1067" s="10"/>
      <c r="FG1067" s="10"/>
      <c r="FH1067" s="10"/>
      <c r="FI1067" s="10"/>
      <c r="FJ1067" s="10"/>
      <c r="FK1067" s="10"/>
      <c r="FL1067" s="10"/>
      <c r="FM1067" s="10"/>
      <c r="FN1067" s="10"/>
      <c r="FO1067" s="10"/>
      <c r="FP1067" s="10"/>
      <c r="FQ1067" s="10"/>
      <c r="FR1067" s="10"/>
      <c r="FS1067" s="10"/>
      <c r="FT1067" s="10"/>
      <c r="FU1067" s="10"/>
      <c r="FV1067" s="10"/>
      <c r="FW1067" s="10"/>
      <c r="FX1067" s="10"/>
      <c r="FY1067" s="10"/>
      <c r="FZ1067" s="10"/>
      <c r="GA1067" s="10"/>
      <c r="GB1067" s="10"/>
      <c r="GC1067" s="10"/>
      <c r="GD1067" s="10"/>
      <c r="GE1067" s="10"/>
      <c r="GF1067" s="10"/>
      <c r="GG1067" s="10"/>
      <c r="GH1067" s="10"/>
      <c r="GI1067" s="10"/>
      <c r="GJ1067" s="10"/>
      <c r="GK1067" s="10"/>
      <c r="GL1067" s="10"/>
      <c r="GM1067" s="10"/>
      <c r="GN1067" s="10"/>
      <c r="GO1067" s="10"/>
      <c r="GP1067" s="10"/>
      <c r="GQ1067" s="10"/>
      <c r="GR1067" s="10"/>
      <c r="GS1067" s="10"/>
      <c r="GT1067" s="10"/>
      <c r="GU1067" s="10"/>
      <c r="GV1067" s="10"/>
      <c r="GW1067" s="10"/>
      <c r="GX1067" s="10"/>
      <c r="GY1067" s="10"/>
      <c r="GZ1067" s="10"/>
      <c r="HA1067" s="10"/>
      <c r="HB1067" s="10"/>
      <c r="HC1067" s="10"/>
      <c r="HD1067" s="10"/>
      <c r="HE1067" s="10"/>
      <c r="HF1067" s="10"/>
      <c r="HG1067" s="10"/>
      <c r="HH1067" s="10"/>
      <c r="HI1067" s="10"/>
      <c r="HJ1067" s="10"/>
      <c r="HK1067" s="10"/>
      <c r="HL1067" s="10"/>
      <c r="HM1067" s="10"/>
      <c r="HN1067" s="10"/>
      <c r="HO1067" s="10"/>
      <c r="HP1067" s="10"/>
      <c r="HQ1067" s="10"/>
      <c r="HR1067" s="10"/>
      <c r="HS1067" s="10"/>
      <c r="HT1067" s="10"/>
      <c r="HU1067" s="10"/>
      <c r="HV1067" s="10"/>
      <c r="HW1067" s="10"/>
      <c r="HX1067" s="10"/>
      <c r="HY1067" s="10"/>
      <c r="HZ1067" s="10"/>
      <c r="IA1067" s="10"/>
      <c r="IB1067" s="10"/>
      <c r="IC1067" s="10"/>
      <c r="ID1067" s="10"/>
      <c r="IE1067" s="10"/>
      <c r="IF1067" s="10"/>
      <c r="IG1067" s="10"/>
      <c r="IH1067" s="10"/>
      <c r="II1067" s="10"/>
      <c r="IJ1067" s="10"/>
      <c r="IK1067" s="10"/>
      <c r="IL1067" s="10"/>
      <c r="IM1067" s="10"/>
      <c r="IN1067" s="10"/>
      <c r="IO1067" s="10"/>
      <c r="IP1067" s="10"/>
      <c r="IQ1067" s="10"/>
      <c r="IR1067" s="10"/>
      <c r="IS1067" s="10"/>
      <c r="IT1067" s="10"/>
      <c r="IU1067" s="10"/>
      <c r="IV1067" s="10"/>
      <c r="IW1067" s="10"/>
      <c r="IX1067" s="10"/>
      <c r="IY1067" s="10"/>
      <c r="IZ1067" s="10"/>
      <c r="JA1067" s="10"/>
      <c r="JB1067" s="10"/>
      <c r="JC1067" s="10"/>
      <c r="JD1067" s="10"/>
      <c r="JE1067" s="10"/>
      <c r="JF1067" s="10"/>
      <c r="JG1067" s="10"/>
      <c r="JH1067" s="10"/>
      <c r="JI1067" s="10"/>
      <c r="JJ1067" s="10"/>
      <c r="JK1067" s="10"/>
      <c r="JL1067" s="10"/>
      <c r="JM1067" s="10"/>
      <c r="JN1067" s="10"/>
      <c r="JO1067" s="10"/>
      <c r="JP1067" s="10"/>
      <c r="JQ1067" s="10"/>
      <c r="JR1067" s="10"/>
      <c r="JS1067" s="10"/>
      <c r="JT1067" s="10"/>
      <c r="JU1067" s="10"/>
      <c r="JV1067" s="10"/>
      <c r="JW1067" s="10"/>
      <c r="JX1067" s="10"/>
      <c r="JY1067" s="10"/>
      <c r="JZ1067" s="10"/>
      <c r="KA1067" s="10"/>
      <c r="KB1067" s="10"/>
      <c r="KC1067" s="10"/>
      <c r="KD1067" s="10"/>
      <c r="KE1067" s="10"/>
      <c r="KF1067" s="10"/>
    </row>
    <row r="1068" spans="1:292">
      <c r="A1068" s="10"/>
      <c r="B1068" s="10"/>
      <c r="C1068" s="10"/>
      <c r="D1068" s="10"/>
      <c r="E1068" s="10"/>
      <c r="F1068" s="10"/>
      <c r="G1068" s="10"/>
      <c r="H1068" s="10"/>
      <c r="I1068" s="51"/>
      <c r="J1068" s="52"/>
      <c r="K1068" s="10"/>
      <c r="L1068" s="52"/>
      <c r="M1068" s="10"/>
      <c r="N1068" s="53"/>
      <c r="O1068" s="10"/>
      <c r="P1068" s="10"/>
      <c r="Q1068" s="51"/>
      <c r="R1068" s="51"/>
      <c r="S1068" s="51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  <c r="EW1068" s="10"/>
      <c r="EX1068" s="10"/>
      <c r="EY1068" s="10"/>
      <c r="EZ1068" s="10"/>
      <c r="FA1068" s="10"/>
      <c r="FB1068" s="10"/>
      <c r="FC1068" s="10"/>
      <c r="FD1068" s="10"/>
      <c r="FE1068" s="10"/>
      <c r="FF1068" s="10"/>
      <c r="FG1068" s="10"/>
      <c r="FH1068" s="10"/>
      <c r="FI1068" s="10"/>
      <c r="FJ1068" s="10"/>
      <c r="FK1068" s="10"/>
      <c r="FL1068" s="10"/>
      <c r="FM1068" s="10"/>
      <c r="FN1068" s="10"/>
      <c r="FO1068" s="10"/>
      <c r="FP1068" s="10"/>
      <c r="FQ1068" s="10"/>
      <c r="FR1068" s="10"/>
      <c r="FS1068" s="10"/>
      <c r="FT1068" s="10"/>
      <c r="FU1068" s="10"/>
      <c r="FV1068" s="10"/>
      <c r="FW1068" s="10"/>
      <c r="FX1068" s="10"/>
      <c r="FY1068" s="10"/>
      <c r="FZ1068" s="10"/>
      <c r="GA1068" s="10"/>
      <c r="GB1068" s="10"/>
      <c r="GC1068" s="10"/>
      <c r="GD1068" s="10"/>
      <c r="GE1068" s="10"/>
      <c r="GF1068" s="10"/>
      <c r="GG1068" s="10"/>
      <c r="GH1068" s="10"/>
      <c r="GI1068" s="10"/>
      <c r="GJ1068" s="10"/>
      <c r="GK1068" s="10"/>
      <c r="GL1068" s="10"/>
      <c r="GM1068" s="10"/>
      <c r="GN1068" s="10"/>
      <c r="GO1068" s="10"/>
      <c r="GP1068" s="10"/>
      <c r="GQ1068" s="10"/>
      <c r="GR1068" s="10"/>
      <c r="GS1068" s="10"/>
      <c r="GT1068" s="10"/>
      <c r="GU1068" s="10"/>
      <c r="GV1068" s="10"/>
      <c r="GW1068" s="10"/>
      <c r="GX1068" s="10"/>
      <c r="GY1068" s="10"/>
      <c r="GZ1068" s="10"/>
      <c r="HA1068" s="10"/>
      <c r="HB1068" s="10"/>
      <c r="HC1068" s="10"/>
      <c r="HD1068" s="10"/>
      <c r="HE1068" s="10"/>
      <c r="HF1068" s="10"/>
      <c r="HG1068" s="10"/>
      <c r="HH1068" s="10"/>
      <c r="HI1068" s="10"/>
      <c r="HJ1068" s="10"/>
      <c r="HK1068" s="10"/>
      <c r="HL1068" s="10"/>
      <c r="HM1068" s="10"/>
      <c r="HN1068" s="10"/>
      <c r="HO1068" s="10"/>
      <c r="HP1068" s="10"/>
      <c r="HQ1068" s="10"/>
      <c r="HR1068" s="10"/>
      <c r="HS1068" s="10"/>
      <c r="HT1068" s="10"/>
      <c r="HU1068" s="10"/>
      <c r="HV1068" s="10"/>
      <c r="HW1068" s="10"/>
      <c r="HX1068" s="10"/>
      <c r="HY1068" s="10"/>
      <c r="HZ1068" s="10"/>
      <c r="IA1068" s="10"/>
      <c r="IB1068" s="10"/>
      <c r="IC1068" s="10"/>
      <c r="ID1068" s="10"/>
      <c r="IE1068" s="10"/>
      <c r="IF1068" s="10"/>
      <c r="IG1068" s="10"/>
      <c r="IH1068" s="10"/>
      <c r="II1068" s="10"/>
      <c r="IJ1068" s="10"/>
      <c r="IK1068" s="10"/>
      <c r="IL1068" s="10"/>
      <c r="IM1068" s="10"/>
      <c r="IN1068" s="10"/>
      <c r="IO1068" s="10"/>
      <c r="IP1068" s="10"/>
      <c r="IQ1068" s="10"/>
      <c r="IR1068" s="10"/>
      <c r="IS1068" s="10"/>
      <c r="IT1068" s="10"/>
      <c r="IU1068" s="10"/>
      <c r="IV1068" s="10"/>
      <c r="IW1068" s="10"/>
      <c r="IX1068" s="10"/>
      <c r="IY1068" s="10"/>
      <c r="IZ1068" s="10"/>
      <c r="JA1068" s="10"/>
      <c r="JB1068" s="10"/>
      <c r="JC1068" s="10"/>
      <c r="JD1068" s="10"/>
      <c r="JE1068" s="10"/>
      <c r="JF1068" s="10"/>
      <c r="JG1068" s="10"/>
      <c r="JH1068" s="10"/>
      <c r="JI1068" s="10"/>
      <c r="JJ1068" s="10"/>
      <c r="JK1068" s="10"/>
      <c r="JL1068" s="10"/>
      <c r="JM1068" s="10"/>
      <c r="JN1068" s="10"/>
      <c r="JO1068" s="10"/>
      <c r="JP1068" s="10"/>
      <c r="JQ1068" s="10"/>
      <c r="JR1068" s="10"/>
      <c r="JS1068" s="10"/>
      <c r="JT1068" s="10"/>
      <c r="JU1068" s="10"/>
      <c r="JV1068" s="10"/>
      <c r="JW1068" s="10"/>
      <c r="JX1068" s="10"/>
      <c r="JY1068" s="10"/>
      <c r="JZ1068" s="10"/>
      <c r="KA1068" s="10"/>
      <c r="KB1068" s="10"/>
      <c r="KC1068" s="10"/>
      <c r="KD1068" s="10"/>
      <c r="KE1068" s="10"/>
      <c r="KF1068" s="10"/>
    </row>
    <row r="1069" spans="1:292">
      <c r="A1069" s="10"/>
      <c r="B1069" s="10"/>
      <c r="C1069" s="10"/>
      <c r="D1069" s="10"/>
      <c r="E1069" s="10"/>
      <c r="F1069" s="10"/>
      <c r="G1069" s="10"/>
      <c r="H1069" s="10"/>
      <c r="I1069" s="51"/>
      <c r="J1069" s="52"/>
      <c r="K1069" s="10"/>
      <c r="L1069" s="52"/>
      <c r="M1069" s="10"/>
      <c r="N1069" s="53"/>
      <c r="O1069" s="10"/>
      <c r="P1069" s="10"/>
      <c r="Q1069" s="51"/>
      <c r="R1069" s="51"/>
      <c r="S1069" s="51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  <c r="EW1069" s="10"/>
      <c r="EX1069" s="10"/>
      <c r="EY1069" s="10"/>
      <c r="EZ1069" s="10"/>
      <c r="FA1069" s="10"/>
      <c r="FB1069" s="10"/>
      <c r="FC1069" s="10"/>
      <c r="FD1069" s="10"/>
      <c r="FE1069" s="10"/>
      <c r="FF1069" s="10"/>
      <c r="FG1069" s="10"/>
      <c r="FH1069" s="10"/>
      <c r="FI1069" s="10"/>
      <c r="FJ1069" s="10"/>
      <c r="FK1069" s="10"/>
      <c r="FL1069" s="10"/>
      <c r="FM1069" s="10"/>
      <c r="FN1069" s="10"/>
      <c r="FO1069" s="10"/>
      <c r="FP1069" s="10"/>
      <c r="FQ1069" s="10"/>
      <c r="FR1069" s="10"/>
      <c r="FS1069" s="10"/>
      <c r="FT1069" s="10"/>
      <c r="FU1069" s="10"/>
      <c r="FV1069" s="10"/>
      <c r="FW1069" s="10"/>
      <c r="FX1069" s="10"/>
      <c r="FY1069" s="10"/>
      <c r="FZ1069" s="10"/>
      <c r="GA1069" s="10"/>
      <c r="GB1069" s="10"/>
      <c r="GC1069" s="10"/>
      <c r="GD1069" s="10"/>
      <c r="GE1069" s="10"/>
      <c r="GF1069" s="10"/>
      <c r="GG1069" s="10"/>
      <c r="GH1069" s="10"/>
      <c r="GI1069" s="10"/>
      <c r="GJ1069" s="10"/>
      <c r="GK1069" s="10"/>
      <c r="GL1069" s="10"/>
      <c r="GM1069" s="10"/>
      <c r="GN1069" s="10"/>
      <c r="GO1069" s="10"/>
      <c r="GP1069" s="10"/>
      <c r="GQ1069" s="10"/>
      <c r="GR1069" s="10"/>
      <c r="GS1069" s="10"/>
      <c r="GT1069" s="10"/>
      <c r="GU1069" s="10"/>
      <c r="GV1069" s="10"/>
      <c r="GW1069" s="10"/>
      <c r="GX1069" s="10"/>
      <c r="GY1069" s="10"/>
      <c r="GZ1069" s="10"/>
      <c r="HA1069" s="10"/>
      <c r="HB1069" s="10"/>
      <c r="HC1069" s="10"/>
      <c r="HD1069" s="10"/>
      <c r="HE1069" s="10"/>
      <c r="HF1069" s="10"/>
      <c r="HG1069" s="10"/>
      <c r="HH1069" s="10"/>
      <c r="HI1069" s="10"/>
      <c r="HJ1069" s="10"/>
      <c r="HK1069" s="10"/>
      <c r="HL1069" s="10"/>
      <c r="HM1069" s="10"/>
      <c r="HN1069" s="10"/>
      <c r="HO1069" s="10"/>
      <c r="HP1069" s="10"/>
      <c r="HQ1069" s="10"/>
      <c r="HR1069" s="10"/>
      <c r="HS1069" s="10"/>
      <c r="HT1069" s="10"/>
      <c r="HU1069" s="10"/>
      <c r="HV1069" s="10"/>
      <c r="HW1069" s="10"/>
      <c r="HX1069" s="10"/>
      <c r="HY1069" s="10"/>
      <c r="HZ1069" s="10"/>
      <c r="IA1069" s="10"/>
      <c r="IB1069" s="10"/>
      <c r="IC1069" s="10"/>
      <c r="ID1069" s="10"/>
      <c r="IE1069" s="10"/>
      <c r="IF1069" s="10"/>
      <c r="IG1069" s="10"/>
      <c r="IH1069" s="10"/>
      <c r="II1069" s="10"/>
      <c r="IJ1069" s="10"/>
      <c r="IK1069" s="10"/>
      <c r="IL1069" s="10"/>
      <c r="IM1069" s="10"/>
      <c r="IN1069" s="10"/>
      <c r="IO1069" s="10"/>
      <c r="IP1069" s="10"/>
      <c r="IQ1069" s="10"/>
      <c r="IR1069" s="10"/>
      <c r="IS1069" s="10"/>
      <c r="IT1069" s="10"/>
      <c r="IU1069" s="10"/>
      <c r="IV1069" s="10"/>
      <c r="IW1069" s="10"/>
      <c r="IX1069" s="10"/>
      <c r="IY1069" s="10"/>
      <c r="IZ1069" s="10"/>
      <c r="JA1069" s="10"/>
      <c r="JB1069" s="10"/>
      <c r="JC1069" s="10"/>
      <c r="JD1069" s="10"/>
      <c r="JE1069" s="10"/>
      <c r="JF1069" s="10"/>
      <c r="JG1069" s="10"/>
      <c r="JH1069" s="10"/>
      <c r="JI1069" s="10"/>
      <c r="JJ1069" s="10"/>
      <c r="JK1069" s="10"/>
      <c r="JL1069" s="10"/>
      <c r="JM1069" s="10"/>
      <c r="JN1069" s="10"/>
      <c r="JO1069" s="10"/>
      <c r="JP1069" s="10"/>
      <c r="JQ1069" s="10"/>
      <c r="JR1069" s="10"/>
      <c r="JS1069" s="10"/>
      <c r="JT1069" s="10"/>
      <c r="JU1069" s="10"/>
      <c r="JV1069" s="10"/>
      <c r="JW1069" s="10"/>
      <c r="JX1069" s="10"/>
      <c r="JY1069" s="10"/>
      <c r="JZ1069" s="10"/>
      <c r="KA1069" s="10"/>
      <c r="KB1069" s="10"/>
      <c r="KC1069" s="10"/>
      <c r="KD1069" s="10"/>
      <c r="KE1069" s="10"/>
      <c r="KF1069" s="10"/>
    </row>
    <row r="1070" spans="1:292">
      <c r="A1070" s="10"/>
      <c r="B1070" s="10"/>
      <c r="C1070" s="10"/>
      <c r="D1070" s="10"/>
      <c r="E1070" s="10"/>
      <c r="F1070" s="10"/>
      <c r="G1070" s="10"/>
      <c r="H1070" s="10"/>
      <c r="I1070" s="51"/>
      <c r="J1070" s="52"/>
      <c r="K1070" s="10"/>
      <c r="L1070" s="52"/>
      <c r="M1070" s="10"/>
      <c r="N1070" s="53"/>
      <c r="O1070" s="10"/>
      <c r="P1070" s="10"/>
      <c r="Q1070" s="51"/>
      <c r="R1070" s="51"/>
      <c r="S1070" s="51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  <c r="EW1070" s="10"/>
      <c r="EX1070" s="10"/>
      <c r="EY1070" s="10"/>
      <c r="EZ1070" s="10"/>
      <c r="FA1070" s="10"/>
      <c r="FB1070" s="10"/>
      <c r="FC1070" s="10"/>
      <c r="FD1070" s="10"/>
      <c r="FE1070" s="10"/>
      <c r="FF1070" s="10"/>
      <c r="FG1070" s="10"/>
      <c r="FH1070" s="10"/>
      <c r="FI1070" s="10"/>
      <c r="FJ1070" s="10"/>
      <c r="FK1070" s="10"/>
      <c r="FL1070" s="10"/>
      <c r="FM1070" s="10"/>
      <c r="FN1070" s="10"/>
      <c r="FO1070" s="10"/>
      <c r="FP1070" s="10"/>
      <c r="FQ1070" s="10"/>
      <c r="FR1070" s="10"/>
      <c r="FS1070" s="10"/>
      <c r="FT1070" s="10"/>
      <c r="FU1070" s="10"/>
      <c r="FV1070" s="10"/>
      <c r="FW1070" s="10"/>
      <c r="FX1070" s="10"/>
      <c r="FY1070" s="10"/>
      <c r="FZ1070" s="10"/>
      <c r="GA1070" s="10"/>
      <c r="GB1070" s="10"/>
      <c r="GC1070" s="10"/>
      <c r="GD1070" s="10"/>
      <c r="GE1070" s="10"/>
      <c r="GF1070" s="10"/>
      <c r="GG1070" s="10"/>
      <c r="GH1070" s="10"/>
      <c r="GI1070" s="10"/>
      <c r="GJ1070" s="10"/>
      <c r="GK1070" s="10"/>
      <c r="GL1070" s="10"/>
      <c r="GM1070" s="10"/>
      <c r="GN1070" s="10"/>
      <c r="GO1070" s="10"/>
      <c r="GP1070" s="10"/>
      <c r="GQ1070" s="10"/>
      <c r="GR1070" s="10"/>
      <c r="GS1070" s="10"/>
      <c r="GT1070" s="10"/>
      <c r="GU1070" s="10"/>
      <c r="GV1070" s="10"/>
      <c r="GW1070" s="10"/>
      <c r="GX1070" s="10"/>
      <c r="GY1070" s="10"/>
      <c r="GZ1070" s="10"/>
      <c r="HA1070" s="10"/>
      <c r="HB1070" s="10"/>
      <c r="HC1070" s="10"/>
      <c r="HD1070" s="10"/>
      <c r="HE1070" s="10"/>
      <c r="HF1070" s="10"/>
      <c r="HG1070" s="10"/>
      <c r="HH1070" s="10"/>
      <c r="HI1070" s="10"/>
      <c r="HJ1070" s="10"/>
      <c r="HK1070" s="10"/>
      <c r="HL1070" s="10"/>
      <c r="HM1070" s="10"/>
      <c r="HN1070" s="10"/>
      <c r="HO1070" s="10"/>
      <c r="HP1070" s="10"/>
      <c r="HQ1070" s="10"/>
      <c r="HR1070" s="10"/>
      <c r="HS1070" s="10"/>
      <c r="HT1070" s="10"/>
      <c r="HU1070" s="10"/>
      <c r="HV1070" s="10"/>
      <c r="HW1070" s="10"/>
      <c r="HX1070" s="10"/>
      <c r="HY1070" s="10"/>
      <c r="HZ1070" s="10"/>
      <c r="IA1070" s="10"/>
      <c r="IB1070" s="10"/>
      <c r="IC1070" s="10"/>
      <c r="ID1070" s="10"/>
      <c r="IE1070" s="10"/>
      <c r="IF1070" s="10"/>
      <c r="IG1070" s="10"/>
      <c r="IH1070" s="10"/>
      <c r="II1070" s="10"/>
      <c r="IJ1070" s="10"/>
      <c r="IK1070" s="10"/>
      <c r="IL1070" s="10"/>
      <c r="IM1070" s="10"/>
      <c r="IN1070" s="10"/>
      <c r="IO1070" s="10"/>
      <c r="IP1070" s="10"/>
      <c r="IQ1070" s="10"/>
      <c r="IR1070" s="10"/>
      <c r="IS1070" s="10"/>
      <c r="IT1070" s="10"/>
      <c r="IU1070" s="10"/>
      <c r="IV1070" s="10"/>
      <c r="IW1070" s="10"/>
      <c r="IX1070" s="10"/>
      <c r="IY1070" s="10"/>
      <c r="IZ1070" s="10"/>
      <c r="JA1070" s="10"/>
      <c r="JB1070" s="10"/>
      <c r="JC1070" s="10"/>
      <c r="JD1070" s="10"/>
      <c r="JE1070" s="10"/>
      <c r="JF1070" s="10"/>
      <c r="JG1070" s="10"/>
      <c r="JH1070" s="10"/>
      <c r="JI1070" s="10"/>
      <c r="JJ1070" s="10"/>
      <c r="JK1070" s="10"/>
      <c r="JL1070" s="10"/>
      <c r="JM1070" s="10"/>
      <c r="JN1070" s="10"/>
      <c r="JO1070" s="10"/>
      <c r="JP1070" s="10"/>
      <c r="JQ1070" s="10"/>
      <c r="JR1070" s="10"/>
      <c r="JS1070" s="10"/>
      <c r="JT1070" s="10"/>
      <c r="JU1070" s="10"/>
      <c r="JV1070" s="10"/>
      <c r="JW1070" s="10"/>
      <c r="JX1070" s="10"/>
      <c r="JY1070" s="10"/>
      <c r="JZ1070" s="10"/>
      <c r="KA1070" s="10"/>
      <c r="KB1070" s="10"/>
      <c r="KC1070" s="10"/>
      <c r="KD1070" s="10"/>
      <c r="KE1070" s="10"/>
      <c r="KF1070" s="10"/>
    </row>
    <row r="1071" spans="1:292">
      <c r="A1071" s="10"/>
      <c r="B1071" s="10"/>
      <c r="C1071" s="10"/>
      <c r="D1071" s="10"/>
      <c r="E1071" s="10"/>
      <c r="F1071" s="10"/>
      <c r="G1071" s="10"/>
      <c r="H1071" s="10"/>
      <c r="I1071" s="51"/>
      <c r="J1071" s="52"/>
      <c r="K1071" s="10"/>
      <c r="L1071" s="52"/>
      <c r="M1071" s="10"/>
      <c r="N1071" s="53"/>
      <c r="O1071" s="10"/>
      <c r="P1071" s="10"/>
      <c r="Q1071" s="51"/>
      <c r="R1071" s="51"/>
      <c r="S1071" s="51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  <c r="EW1071" s="10"/>
      <c r="EX1071" s="10"/>
      <c r="EY1071" s="10"/>
      <c r="EZ1071" s="10"/>
      <c r="FA1071" s="10"/>
      <c r="FB1071" s="10"/>
      <c r="FC1071" s="10"/>
      <c r="FD1071" s="10"/>
      <c r="FE1071" s="10"/>
      <c r="FF1071" s="10"/>
      <c r="FG1071" s="10"/>
      <c r="FH1071" s="10"/>
      <c r="FI1071" s="10"/>
      <c r="FJ1071" s="10"/>
      <c r="FK1071" s="10"/>
      <c r="FL1071" s="10"/>
      <c r="FM1071" s="10"/>
      <c r="FN1071" s="10"/>
      <c r="FO1071" s="10"/>
      <c r="FP1071" s="10"/>
      <c r="FQ1071" s="10"/>
      <c r="FR1071" s="10"/>
      <c r="FS1071" s="10"/>
      <c r="FT1071" s="10"/>
      <c r="FU1071" s="10"/>
      <c r="FV1071" s="10"/>
      <c r="FW1071" s="10"/>
      <c r="FX1071" s="10"/>
      <c r="FY1071" s="10"/>
      <c r="FZ1071" s="10"/>
      <c r="GA1071" s="10"/>
      <c r="GB1071" s="10"/>
      <c r="GC1071" s="10"/>
      <c r="GD1071" s="10"/>
      <c r="GE1071" s="10"/>
      <c r="GF1071" s="10"/>
      <c r="GG1071" s="10"/>
      <c r="GH1071" s="10"/>
      <c r="GI1071" s="10"/>
      <c r="GJ1071" s="10"/>
      <c r="GK1071" s="10"/>
      <c r="GL1071" s="10"/>
      <c r="GM1071" s="10"/>
      <c r="GN1071" s="10"/>
      <c r="GO1071" s="10"/>
      <c r="GP1071" s="10"/>
      <c r="GQ1071" s="10"/>
      <c r="GR1071" s="10"/>
      <c r="GS1071" s="10"/>
      <c r="GT1071" s="10"/>
      <c r="GU1071" s="10"/>
      <c r="GV1071" s="10"/>
      <c r="GW1071" s="10"/>
      <c r="GX1071" s="10"/>
      <c r="GY1071" s="10"/>
      <c r="GZ1071" s="10"/>
      <c r="HA1071" s="10"/>
      <c r="HB1071" s="10"/>
      <c r="HC1071" s="10"/>
      <c r="HD1071" s="10"/>
      <c r="HE1071" s="10"/>
      <c r="HF1071" s="10"/>
      <c r="HG1071" s="10"/>
      <c r="HH1071" s="10"/>
      <c r="HI1071" s="10"/>
      <c r="HJ1071" s="10"/>
      <c r="HK1071" s="10"/>
      <c r="HL1071" s="10"/>
      <c r="HM1071" s="10"/>
      <c r="HN1071" s="10"/>
      <c r="HO1071" s="10"/>
      <c r="HP1071" s="10"/>
      <c r="HQ1071" s="10"/>
      <c r="HR1071" s="10"/>
      <c r="HS1071" s="10"/>
      <c r="HT1071" s="10"/>
      <c r="HU1071" s="10"/>
      <c r="HV1071" s="10"/>
      <c r="HW1071" s="10"/>
      <c r="HX1071" s="10"/>
      <c r="HY1071" s="10"/>
      <c r="HZ1071" s="10"/>
      <c r="IA1071" s="10"/>
      <c r="IB1071" s="10"/>
      <c r="IC1071" s="10"/>
      <c r="ID1071" s="10"/>
      <c r="IE1071" s="10"/>
      <c r="IF1071" s="10"/>
      <c r="IG1071" s="10"/>
      <c r="IH1071" s="10"/>
      <c r="II1071" s="10"/>
      <c r="IJ1071" s="10"/>
      <c r="IK1071" s="10"/>
      <c r="IL1071" s="10"/>
      <c r="IM1071" s="10"/>
      <c r="IN1071" s="10"/>
      <c r="IO1071" s="10"/>
      <c r="IP1071" s="10"/>
      <c r="IQ1071" s="10"/>
      <c r="IR1071" s="10"/>
      <c r="IS1071" s="10"/>
      <c r="IT1071" s="10"/>
      <c r="IU1071" s="10"/>
      <c r="IV1071" s="10"/>
      <c r="IW1071" s="10"/>
      <c r="IX1071" s="10"/>
      <c r="IY1071" s="10"/>
      <c r="IZ1071" s="10"/>
      <c r="JA1071" s="10"/>
      <c r="JB1071" s="10"/>
      <c r="JC1071" s="10"/>
      <c r="JD1071" s="10"/>
      <c r="JE1071" s="10"/>
      <c r="JF1071" s="10"/>
      <c r="JG1071" s="10"/>
      <c r="JH1071" s="10"/>
      <c r="JI1071" s="10"/>
      <c r="JJ1071" s="10"/>
      <c r="JK1071" s="10"/>
      <c r="JL1071" s="10"/>
      <c r="JM1071" s="10"/>
      <c r="JN1071" s="10"/>
      <c r="JO1071" s="10"/>
      <c r="JP1071" s="10"/>
      <c r="JQ1071" s="10"/>
      <c r="JR1071" s="10"/>
      <c r="JS1071" s="10"/>
      <c r="JT1071" s="10"/>
      <c r="JU1071" s="10"/>
      <c r="JV1071" s="10"/>
      <c r="JW1071" s="10"/>
      <c r="JX1071" s="10"/>
      <c r="JY1071" s="10"/>
      <c r="JZ1071" s="10"/>
      <c r="KA1071" s="10"/>
      <c r="KB1071" s="10"/>
      <c r="KC1071" s="10"/>
      <c r="KD1071" s="10"/>
      <c r="KE1071" s="10"/>
      <c r="KF1071" s="10"/>
    </row>
    <row r="1072" spans="1:292">
      <c r="A1072" s="10"/>
      <c r="B1072" s="10"/>
      <c r="C1072" s="10"/>
      <c r="D1072" s="10"/>
      <c r="E1072" s="10"/>
      <c r="F1072" s="10"/>
      <c r="G1072" s="10"/>
      <c r="H1072" s="10"/>
      <c r="I1072" s="51"/>
      <c r="J1072" s="52"/>
      <c r="K1072" s="10"/>
      <c r="L1072" s="52"/>
      <c r="M1072" s="10"/>
      <c r="N1072" s="53"/>
      <c r="O1072" s="10"/>
      <c r="P1072" s="10"/>
      <c r="Q1072" s="51"/>
      <c r="R1072" s="51"/>
      <c r="S1072" s="51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  <c r="EW1072" s="10"/>
      <c r="EX1072" s="10"/>
      <c r="EY1072" s="10"/>
      <c r="EZ1072" s="10"/>
      <c r="FA1072" s="10"/>
      <c r="FB1072" s="10"/>
      <c r="FC1072" s="10"/>
      <c r="FD1072" s="10"/>
      <c r="FE1072" s="10"/>
      <c r="FF1072" s="10"/>
      <c r="FG1072" s="10"/>
      <c r="FH1072" s="10"/>
      <c r="FI1072" s="10"/>
      <c r="FJ1072" s="10"/>
      <c r="FK1072" s="10"/>
      <c r="FL1072" s="10"/>
      <c r="FM1072" s="10"/>
      <c r="FN1072" s="10"/>
      <c r="FO1072" s="10"/>
      <c r="FP1072" s="10"/>
      <c r="FQ1072" s="10"/>
      <c r="FR1072" s="10"/>
      <c r="FS1072" s="10"/>
      <c r="FT1072" s="10"/>
      <c r="FU1072" s="10"/>
      <c r="FV1072" s="10"/>
      <c r="FW1072" s="10"/>
      <c r="FX1072" s="10"/>
      <c r="FY1072" s="10"/>
      <c r="FZ1072" s="10"/>
      <c r="GA1072" s="10"/>
      <c r="GB1072" s="10"/>
      <c r="GC1072" s="10"/>
      <c r="GD1072" s="10"/>
      <c r="GE1072" s="10"/>
      <c r="GF1072" s="10"/>
      <c r="GG1072" s="10"/>
      <c r="GH1072" s="10"/>
      <c r="GI1072" s="10"/>
      <c r="GJ1072" s="10"/>
      <c r="GK1072" s="10"/>
      <c r="GL1072" s="10"/>
      <c r="GM1072" s="10"/>
      <c r="GN1072" s="10"/>
      <c r="GO1072" s="10"/>
      <c r="GP1072" s="10"/>
      <c r="GQ1072" s="10"/>
      <c r="GR1072" s="10"/>
      <c r="GS1072" s="10"/>
      <c r="GT1072" s="10"/>
      <c r="GU1072" s="10"/>
      <c r="GV1072" s="10"/>
      <c r="GW1072" s="10"/>
      <c r="GX1072" s="10"/>
      <c r="GY1072" s="10"/>
      <c r="GZ1072" s="10"/>
      <c r="HA1072" s="10"/>
      <c r="HB1072" s="10"/>
      <c r="HC1072" s="10"/>
      <c r="HD1072" s="10"/>
      <c r="HE1072" s="10"/>
      <c r="HF1072" s="10"/>
      <c r="HG1072" s="10"/>
      <c r="HH1072" s="10"/>
      <c r="HI1072" s="10"/>
      <c r="HJ1072" s="10"/>
      <c r="HK1072" s="10"/>
      <c r="HL1072" s="10"/>
      <c r="HM1072" s="10"/>
      <c r="HN1072" s="10"/>
      <c r="HO1072" s="10"/>
      <c r="HP1072" s="10"/>
      <c r="HQ1072" s="10"/>
      <c r="HR1072" s="10"/>
      <c r="HS1072" s="10"/>
      <c r="HT1072" s="10"/>
      <c r="HU1072" s="10"/>
      <c r="HV1072" s="10"/>
      <c r="HW1072" s="10"/>
      <c r="HX1072" s="10"/>
      <c r="HY1072" s="10"/>
      <c r="HZ1072" s="10"/>
      <c r="IA1072" s="10"/>
      <c r="IB1072" s="10"/>
      <c r="IC1072" s="10"/>
      <c r="ID1072" s="10"/>
      <c r="IE1072" s="10"/>
      <c r="IF1072" s="10"/>
      <c r="IG1072" s="10"/>
      <c r="IH1072" s="10"/>
      <c r="II1072" s="10"/>
      <c r="IJ1072" s="10"/>
      <c r="IK1072" s="10"/>
      <c r="IL1072" s="10"/>
      <c r="IM1072" s="10"/>
      <c r="IN1072" s="10"/>
      <c r="IO1072" s="10"/>
      <c r="IP1072" s="10"/>
      <c r="IQ1072" s="10"/>
      <c r="IR1072" s="10"/>
      <c r="IS1072" s="10"/>
      <c r="IT1072" s="10"/>
      <c r="IU1072" s="10"/>
      <c r="IV1072" s="10"/>
      <c r="IW1072" s="10"/>
      <c r="IX1072" s="10"/>
      <c r="IY1072" s="10"/>
      <c r="IZ1072" s="10"/>
      <c r="JA1072" s="10"/>
      <c r="JB1072" s="10"/>
      <c r="JC1072" s="10"/>
      <c r="JD1072" s="10"/>
      <c r="JE1072" s="10"/>
      <c r="JF1072" s="10"/>
      <c r="JG1072" s="10"/>
      <c r="JH1072" s="10"/>
      <c r="JI1072" s="10"/>
      <c r="JJ1072" s="10"/>
      <c r="JK1072" s="10"/>
      <c r="JL1072" s="10"/>
      <c r="JM1072" s="10"/>
      <c r="JN1072" s="10"/>
      <c r="JO1072" s="10"/>
      <c r="JP1072" s="10"/>
      <c r="JQ1072" s="10"/>
      <c r="JR1072" s="10"/>
      <c r="JS1072" s="10"/>
      <c r="JT1072" s="10"/>
      <c r="JU1072" s="10"/>
      <c r="JV1072" s="10"/>
      <c r="JW1072" s="10"/>
      <c r="JX1072" s="10"/>
      <c r="JY1072" s="10"/>
      <c r="JZ1072" s="10"/>
      <c r="KA1072" s="10"/>
      <c r="KB1072" s="10"/>
      <c r="KC1072" s="10"/>
      <c r="KD1072" s="10"/>
      <c r="KE1072" s="10"/>
      <c r="KF1072" s="10"/>
    </row>
    <row r="1073" spans="1:292">
      <c r="A1073" s="10"/>
      <c r="B1073" s="10"/>
      <c r="C1073" s="10"/>
      <c r="D1073" s="10"/>
      <c r="E1073" s="10"/>
      <c r="F1073" s="10"/>
      <c r="G1073" s="10"/>
      <c r="H1073" s="10"/>
      <c r="I1073" s="51"/>
      <c r="J1073" s="52"/>
      <c r="K1073" s="10"/>
      <c r="L1073" s="52"/>
      <c r="M1073" s="10"/>
      <c r="N1073" s="53"/>
      <c r="O1073" s="10"/>
      <c r="P1073" s="10"/>
      <c r="Q1073" s="51"/>
      <c r="R1073" s="51"/>
      <c r="S1073" s="51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  <c r="EW1073" s="10"/>
      <c r="EX1073" s="10"/>
      <c r="EY1073" s="10"/>
      <c r="EZ1073" s="10"/>
      <c r="FA1073" s="10"/>
      <c r="FB1073" s="10"/>
      <c r="FC1073" s="10"/>
      <c r="FD1073" s="10"/>
      <c r="FE1073" s="10"/>
      <c r="FF1073" s="10"/>
      <c r="FG1073" s="10"/>
      <c r="FH1073" s="10"/>
      <c r="FI1073" s="10"/>
      <c r="FJ1073" s="10"/>
      <c r="FK1073" s="10"/>
      <c r="FL1073" s="10"/>
      <c r="FM1073" s="10"/>
      <c r="FN1073" s="10"/>
      <c r="FO1073" s="10"/>
      <c r="FP1073" s="10"/>
      <c r="FQ1073" s="10"/>
      <c r="FR1073" s="10"/>
      <c r="FS1073" s="10"/>
      <c r="FT1073" s="10"/>
      <c r="FU1073" s="10"/>
      <c r="FV1073" s="10"/>
      <c r="FW1073" s="10"/>
      <c r="FX1073" s="10"/>
      <c r="FY1073" s="10"/>
      <c r="FZ1073" s="10"/>
      <c r="GA1073" s="10"/>
      <c r="GB1073" s="10"/>
      <c r="GC1073" s="10"/>
      <c r="GD1073" s="10"/>
      <c r="GE1073" s="10"/>
      <c r="GF1073" s="10"/>
      <c r="GG1073" s="10"/>
      <c r="GH1073" s="10"/>
      <c r="GI1073" s="10"/>
      <c r="GJ1073" s="10"/>
      <c r="GK1073" s="10"/>
      <c r="GL1073" s="10"/>
      <c r="GM1073" s="10"/>
      <c r="GN1073" s="10"/>
      <c r="GO1073" s="10"/>
      <c r="GP1073" s="10"/>
      <c r="GQ1073" s="10"/>
      <c r="GR1073" s="10"/>
      <c r="GS1073" s="10"/>
      <c r="GT1073" s="10"/>
      <c r="GU1073" s="10"/>
      <c r="GV1073" s="10"/>
      <c r="GW1073" s="10"/>
      <c r="GX1073" s="10"/>
      <c r="GY1073" s="10"/>
      <c r="GZ1073" s="10"/>
      <c r="HA1073" s="10"/>
      <c r="HB1073" s="10"/>
      <c r="HC1073" s="10"/>
      <c r="HD1073" s="10"/>
      <c r="HE1073" s="10"/>
      <c r="HF1073" s="10"/>
      <c r="HG1073" s="10"/>
      <c r="HH1073" s="10"/>
      <c r="HI1073" s="10"/>
      <c r="HJ1073" s="10"/>
      <c r="HK1073" s="10"/>
      <c r="HL1073" s="10"/>
      <c r="HM1073" s="10"/>
      <c r="HN1073" s="10"/>
      <c r="HO1073" s="10"/>
      <c r="HP1073" s="10"/>
      <c r="HQ1073" s="10"/>
      <c r="HR1073" s="10"/>
      <c r="HS1073" s="10"/>
      <c r="HT1073" s="10"/>
      <c r="HU1073" s="10"/>
      <c r="HV1073" s="10"/>
      <c r="HW1073" s="10"/>
      <c r="HX1073" s="10"/>
      <c r="HY1073" s="10"/>
      <c r="HZ1073" s="10"/>
      <c r="IA1073" s="10"/>
      <c r="IB1073" s="10"/>
      <c r="IC1073" s="10"/>
      <c r="ID1073" s="10"/>
      <c r="IE1073" s="10"/>
      <c r="IF1073" s="10"/>
      <c r="IG1073" s="10"/>
      <c r="IH1073" s="10"/>
      <c r="II1073" s="10"/>
      <c r="IJ1073" s="10"/>
      <c r="IK1073" s="10"/>
      <c r="IL1073" s="10"/>
      <c r="IM1073" s="10"/>
      <c r="IN1073" s="10"/>
      <c r="IO1073" s="10"/>
      <c r="IP1073" s="10"/>
      <c r="IQ1073" s="10"/>
      <c r="IR1073" s="10"/>
      <c r="IS1073" s="10"/>
      <c r="IT1073" s="10"/>
      <c r="IU1073" s="10"/>
      <c r="IV1073" s="10"/>
      <c r="IW1073" s="10"/>
      <c r="IX1073" s="10"/>
      <c r="IY1073" s="10"/>
      <c r="IZ1073" s="10"/>
      <c r="JA1073" s="10"/>
      <c r="JB1073" s="10"/>
      <c r="JC1073" s="10"/>
      <c r="JD1073" s="10"/>
      <c r="JE1073" s="10"/>
      <c r="JF1073" s="10"/>
      <c r="JG1073" s="10"/>
      <c r="JH1073" s="10"/>
      <c r="JI1073" s="10"/>
      <c r="JJ1073" s="10"/>
      <c r="JK1073" s="10"/>
      <c r="JL1073" s="10"/>
      <c r="JM1073" s="10"/>
      <c r="JN1073" s="10"/>
      <c r="JO1073" s="10"/>
      <c r="JP1073" s="10"/>
      <c r="JQ1073" s="10"/>
      <c r="JR1073" s="10"/>
      <c r="JS1073" s="10"/>
      <c r="JT1073" s="10"/>
      <c r="JU1073" s="10"/>
      <c r="JV1073" s="10"/>
      <c r="JW1073" s="10"/>
      <c r="JX1073" s="10"/>
      <c r="JY1073" s="10"/>
      <c r="JZ1073" s="10"/>
      <c r="KA1073" s="10"/>
      <c r="KB1073" s="10"/>
      <c r="KC1073" s="10"/>
      <c r="KD1073" s="10"/>
      <c r="KE1073" s="10"/>
      <c r="KF1073" s="10"/>
    </row>
    <row r="1074" spans="1:292">
      <c r="A1074" s="10"/>
      <c r="B1074" s="10"/>
      <c r="C1074" s="10"/>
      <c r="D1074" s="10"/>
      <c r="E1074" s="10"/>
      <c r="F1074" s="10"/>
      <c r="G1074" s="10"/>
      <c r="H1074" s="10"/>
      <c r="I1074" s="51"/>
      <c r="J1074" s="52"/>
      <c r="K1074" s="10"/>
      <c r="L1074" s="52"/>
      <c r="M1074" s="10"/>
      <c r="N1074" s="53"/>
      <c r="O1074" s="10"/>
      <c r="P1074" s="10"/>
      <c r="Q1074" s="51"/>
      <c r="R1074" s="51"/>
      <c r="S1074" s="51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10"/>
      <c r="FO1074" s="10"/>
      <c r="FP1074" s="10"/>
      <c r="FQ1074" s="10"/>
      <c r="FR1074" s="10"/>
      <c r="FS1074" s="10"/>
      <c r="FT1074" s="10"/>
      <c r="FU1074" s="10"/>
      <c r="FV1074" s="10"/>
      <c r="FW1074" s="10"/>
      <c r="FX1074" s="10"/>
      <c r="FY1074" s="10"/>
      <c r="FZ1074" s="10"/>
      <c r="GA1074" s="10"/>
      <c r="GB1074" s="10"/>
      <c r="GC1074" s="10"/>
      <c r="GD1074" s="10"/>
      <c r="GE1074" s="10"/>
      <c r="GF1074" s="10"/>
      <c r="GG1074" s="10"/>
      <c r="GH1074" s="10"/>
      <c r="GI1074" s="10"/>
      <c r="GJ1074" s="10"/>
      <c r="GK1074" s="10"/>
      <c r="GL1074" s="10"/>
      <c r="GM1074" s="10"/>
      <c r="GN1074" s="10"/>
      <c r="GO1074" s="10"/>
      <c r="GP1074" s="10"/>
      <c r="GQ1074" s="10"/>
      <c r="GR1074" s="10"/>
      <c r="GS1074" s="10"/>
      <c r="GT1074" s="10"/>
      <c r="GU1074" s="10"/>
      <c r="GV1074" s="10"/>
      <c r="GW1074" s="10"/>
      <c r="GX1074" s="10"/>
      <c r="GY1074" s="10"/>
      <c r="GZ1074" s="10"/>
      <c r="HA1074" s="10"/>
      <c r="HB1074" s="10"/>
      <c r="HC1074" s="10"/>
      <c r="HD1074" s="10"/>
      <c r="HE1074" s="10"/>
      <c r="HF1074" s="10"/>
      <c r="HG1074" s="10"/>
      <c r="HH1074" s="10"/>
      <c r="HI1074" s="10"/>
      <c r="HJ1074" s="10"/>
      <c r="HK1074" s="10"/>
      <c r="HL1074" s="10"/>
      <c r="HM1074" s="10"/>
      <c r="HN1074" s="10"/>
      <c r="HO1074" s="10"/>
      <c r="HP1074" s="10"/>
      <c r="HQ1074" s="10"/>
      <c r="HR1074" s="10"/>
      <c r="HS1074" s="10"/>
      <c r="HT1074" s="10"/>
      <c r="HU1074" s="10"/>
      <c r="HV1074" s="10"/>
      <c r="HW1074" s="10"/>
      <c r="HX1074" s="10"/>
      <c r="HY1074" s="10"/>
      <c r="HZ1074" s="10"/>
      <c r="IA1074" s="10"/>
      <c r="IB1074" s="10"/>
      <c r="IC1074" s="10"/>
      <c r="ID1074" s="10"/>
      <c r="IE1074" s="10"/>
      <c r="IF1074" s="10"/>
      <c r="IG1074" s="10"/>
      <c r="IH1074" s="10"/>
      <c r="II1074" s="10"/>
      <c r="IJ1074" s="10"/>
      <c r="IK1074" s="10"/>
      <c r="IL1074" s="10"/>
      <c r="IM1074" s="10"/>
      <c r="IN1074" s="10"/>
      <c r="IO1074" s="10"/>
      <c r="IP1074" s="10"/>
      <c r="IQ1074" s="10"/>
      <c r="IR1074" s="10"/>
      <c r="IS1074" s="10"/>
      <c r="IT1074" s="10"/>
      <c r="IU1074" s="10"/>
      <c r="IV1074" s="10"/>
      <c r="IW1074" s="10"/>
      <c r="IX1074" s="10"/>
      <c r="IY1074" s="10"/>
      <c r="IZ1074" s="10"/>
      <c r="JA1074" s="10"/>
      <c r="JB1074" s="10"/>
      <c r="JC1074" s="10"/>
      <c r="JD1074" s="10"/>
      <c r="JE1074" s="10"/>
      <c r="JF1074" s="10"/>
      <c r="JG1074" s="10"/>
      <c r="JH1074" s="10"/>
      <c r="JI1074" s="10"/>
      <c r="JJ1074" s="10"/>
      <c r="JK1074" s="10"/>
      <c r="JL1074" s="10"/>
      <c r="JM1074" s="10"/>
      <c r="JN1074" s="10"/>
      <c r="JO1074" s="10"/>
      <c r="JP1074" s="10"/>
      <c r="JQ1074" s="10"/>
      <c r="JR1074" s="10"/>
      <c r="JS1074" s="10"/>
      <c r="JT1074" s="10"/>
      <c r="JU1074" s="10"/>
      <c r="JV1074" s="10"/>
      <c r="JW1074" s="10"/>
      <c r="JX1074" s="10"/>
      <c r="JY1074" s="10"/>
      <c r="JZ1074" s="10"/>
      <c r="KA1074" s="10"/>
      <c r="KB1074" s="10"/>
      <c r="KC1074" s="10"/>
      <c r="KD1074" s="10"/>
      <c r="KE1074" s="10"/>
      <c r="KF1074" s="10"/>
    </row>
    <row r="1075" spans="1:292">
      <c r="A1075" s="10"/>
      <c r="B1075" s="10"/>
      <c r="C1075" s="10"/>
      <c r="D1075" s="10"/>
      <c r="E1075" s="10"/>
      <c r="F1075" s="10"/>
      <c r="G1075" s="10"/>
      <c r="H1075" s="10"/>
      <c r="I1075" s="51"/>
      <c r="J1075" s="52"/>
      <c r="K1075" s="10"/>
      <c r="L1075" s="52"/>
      <c r="M1075" s="10"/>
      <c r="N1075" s="53"/>
      <c r="O1075" s="10"/>
      <c r="P1075" s="10"/>
      <c r="Q1075" s="51"/>
      <c r="R1075" s="51"/>
      <c r="S1075" s="51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10"/>
      <c r="FO1075" s="10"/>
      <c r="FP1075" s="10"/>
      <c r="FQ1075" s="10"/>
      <c r="FR1075" s="10"/>
      <c r="FS1075" s="10"/>
      <c r="FT1075" s="10"/>
      <c r="FU1075" s="10"/>
      <c r="FV1075" s="10"/>
      <c r="FW1075" s="10"/>
      <c r="FX1075" s="10"/>
      <c r="FY1075" s="10"/>
      <c r="FZ1075" s="10"/>
      <c r="GA1075" s="10"/>
      <c r="GB1075" s="10"/>
      <c r="GC1075" s="10"/>
      <c r="GD1075" s="10"/>
      <c r="GE1075" s="10"/>
      <c r="GF1075" s="10"/>
      <c r="GG1075" s="10"/>
      <c r="GH1075" s="10"/>
      <c r="GI1075" s="10"/>
      <c r="GJ1075" s="10"/>
      <c r="GK1075" s="10"/>
      <c r="GL1075" s="10"/>
      <c r="GM1075" s="10"/>
      <c r="GN1075" s="10"/>
      <c r="GO1075" s="10"/>
      <c r="GP1075" s="10"/>
      <c r="GQ1075" s="10"/>
      <c r="GR1075" s="10"/>
      <c r="GS1075" s="10"/>
      <c r="GT1075" s="10"/>
      <c r="GU1075" s="10"/>
      <c r="GV1075" s="10"/>
      <c r="GW1075" s="10"/>
      <c r="GX1075" s="10"/>
      <c r="GY1075" s="10"/>
      <c r="GZ1075" s="10"/>
      <c r="HA1075" s="10"/>
      <c r="HB1075" s="10"/>
      <c r="HC1075" s="10"/>
      <c r="HD1075" s="10"/>
      <c r="HE1075" s="10"/>
      <c r="HF1075" s="10"/>
      <c r="HG1075" s="10"/>
      <c r="HH1075" s="10"/>
      <c r="HI1075" s="10"/>
      <c r="HJ1075" s="10"/>
      <c r="HK1075" s="10"/>
      <c r="HL1075" s="10"/>
      <c r="HM1075" s="10"/>
      <c r="HN1075" s="10"/>
      <c r="HO1075" s="10"/>
      <c r="HP1075" s="10"/>
      <c r="HQ1075" s="10"/>
      <c r="HR1075" s="10"/>
      <c r="HS1075" s="10"/>
      <c r="HT1075" s="10"/>
      <c r="HU1075" s="10"/>
      <c r="HV1075" s="10"/>
      <c r="HW1075" s="10"/>
      <c r="HX1075" s="10"/>
      <c r="HY1075" s="10"/>
      <c r="HZ1075" s="10"/>
      <c r="IA1075" s="10"/>
      <c r="IB1075" s="10"/>
      <c r="IC1075" s="10"/>
      <c r="ID1075" s="10"/>
      <c r="IE1075" s="10"/>
      <c r="IF1075" s="10"/>
      <c r="IG1075" s="10"/>
      <c r="IH1075" s="10"/>
      <c r="II1075" s="10"/>
      <c r="IJ1075" s="10"/>
      <c r="IK1075" s="10"/>
      <c r="IL1075" s="10"/>
      <c r="IM1075" s="10"/>
      <c r="IN1075" s="10"/>
      <c r="IO1075" s="10"/>
      <c r="IP1075" s="10"/>
      <c r="IQ1075" s="10"/>
      <c r="IR1075" s="10"/>
      <c r="IS1075" s="10"/>
      <c r="IT1075" s="10"/>
      <c r="IU1075" s="10"/>
      <c r="IV1075" s="10"/>
      <c r="IW1075" s="10"/>
      <c r="IX1075" s="10"/>
      <c r="IY1075" s="10"/>
      <c r="IZ1075" s="10"/>
      <c r="JA1075" s="10"/>
      <c r="JB1075" s="10"/>
      <c r="JC1075" s="10"/>
      <c r="JD1075" s="10"/>
      <c r="JE1075" s="10"/>
      <c r="JF1075" s="10"/>
      <c r="JG1075" s="10"/>
      <c r="JH1075" s="10"/>
      <c r="JI1075" s="10"/>
      <c r="JJ1075" s="10"/>
      <c r="JK1075" s="10"/>
      <c r="JL1075" s="10"/>
      <c r="JM1075" s="10"/>
      <c r="JN1075" s="10"/>
      <c r="JO1075" s="10"/>
      <c r="JP1075" s="10"/>
      <c r="JQ1075" s="10"/>
      <c r="JR1075" s="10"/>
      <c r="JS1075" s="10"/>
      <c r="JT1075" s="10"/>
      <c r="JU1075" s="10"/>
      <c r="JV1075" s="10"/>
      <c r="JW1075" s="10"/>
      <c r="JX1075" s="10"/>
      <c r="JY1075" s="10"/>
      <c r="JZ1075" s="10"/>
      <c r="KA1075" s="10"/>
      <c r="KB1075" s="10"/>
      <c r="KC1075" s="10"/>
      <c r="KD1075" s="10"/>
      <c r="KE1075" s="10"/>
      <c r="KF1075" s="10"/>
    </row>
    <row r="1076" spans="1:292">
      <c r="A1076" s="10"/>
      <c r="B1076" s="10"/>
      <c r="C1076" s="10"/>
      <c r="D1076" s="10"/>
      <c r="E1076" s="10"/>
      <c r="F1076" s="10"/>
      <c r="G1076" s="10"/>
      <c r="H1076" s="10"/>
      <c r="I1076" s="51"/>
      <c r="J1076" s="52"/>
      <c r="K1076" s="10"/>
      <c r="L1076" s="52"/>
      <c r="M1076" s="10"/>
      <c r="N1076" s="53"/>
      <c r="O1076" s="10"/>
      <c r="P1076" s="10"/>
      <c r="Q1076" s="51"/>
      <c r="R1076" s="51"/>
      <c r="S1076" s="51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10"/>
      <c r="FO1076" s="10"/>
      <c r="FP1076" s="10"/>
      <c r="FQ1076" s="10"/>
      <c r="FR1076" s="10"/>
      <c r="FS1076" s="10"/>
      <c r="FT1076" s="10"/>
      <c r="FU1076" s="10"/>
      <c r="FV1076" s="10"/>
      <c r="FW1076" s="10"/>
      <c r="FX1076" s="10"/>
      <c r="FY1076" s="10"/>
      <c r="FZ1076" s="10"/>
      <c r="GA1076" s="10"/>
      <c r="GB1076" s="10"/>
      <c r="GC1076" s="10"/>
      <c r="GD1076" s="10"/>
      <c r="GE1076" s="10"/>
      <c r="GF1076" s="10"/>
      <c r="GG1076" s="10"/>
      <c r="GH1076" s="10"/>
      <c r="GI1076" s="10"/>
      <c r="GJ1076" s="10"/>
      <c r="GK1076" s="10"/>
      <c r="GL1076" s="10"/>
      <c r="GM1076" s="10"/>
      <c r="GN1076" s="10"/>
      <c r="GO1076" s="10"/>
      <c r="GP1076" s="10"/>
      <c r="GQ1076" s="10"/>
      <c r="GR1076" s="10"/>
      <c r="GS1076" s="10"/>
      <c r="GT1076" s="10"/>
      <c r="GU1076" s="10"/>
      <c r="GV1076" s="10"/>
      <c r="GW1076" s="10"/>
      <c r="GX1076" s="10"/>
      <c r="GY1076" s="10"/>
      <c r="GZ1076" s="10"/>
      <c r="HA1076" s="10"/>
      <c r="HB1076" s="10"/>
      <c r="HC1076" s="10"/>
      <c r="HD1076" s="10"/>
      <c r="HE1076" s="10"/>
      <c r="HF1076" s="10"/>
      <c r="HG1076" s="10"/>
      <c r="HH1076" s="10"/>
      <c r="HI1076" s="10"/>
      <c r="HJ1076" s="10"/>
      <c r="HK1076" s="10"/>
      <c r="HL1076" s="10"/>
      <c r="HM1076" s="10"/>
      <c r="HN1076" s="10"/>
      <c r="HO1076" s="10"/>
      <c r="HP1076" s="10"/>
      <c r="HQ1076" s="10"/>
      <c r="HR1076" s="10"/>
      <c r="HS1076" s="10"/>
      <c r="HT1076" s="10"/>
      <c r="HU1076" s="10"/>
      <c r="HV1076" s="10"/>
      <c r="HW1076" s="10"/>
      <c r="HX1076" s="10"/>
      <c r="HY1076" s="10"/>
      <c r="HZ1076" s="10"/>
      <c r="IA1076" s="10"/>
      <c r="IB1076" s="10"/>
      <c r="IC1076" s="10"/>
      <c r="ID1076" s="10"/>
      <c r="IE1076" s="10"/>
      <c r="IF1076" s="10"/>
      <c r="IG1076" s="10"/>
      <c r="IH1076" s="10"/>
      <c r="II1076" s="10"/>
      <c r="IJ1076" s="10"/>
      <c r="IK1076" s="10"/>
      <c r="IL1076" s="10"/>
      <c r="IM1076" s="10"/>
      <c r="IN1076" s="10"/>
      <c r="IO1076" s="10"/>
      <c r="IP1076" s="10"/>
      <c r="IQ1076" s="10"/>
      <c r="IR1076" s="10"/>
      <c r="IS1076" s="10"/>
      <c r="IT1076" s="10"/>
      <c r="IU1076" s="10"/>
      <c r="IV1076" s="10"/>
      <c r="IW1076" s="10"/>
      <c r="IX1076" s="10"/>
      <c r="IY1076" s="10"/>
      <c r="IZ1076" s="10"/>
      <c r="JA1076" s="10"/>
      <c r="JB1076" s="10"/>
      <c r="JC1076" s="10"/>
      <c r="JD1076" s="10"/>
      <c r="JE1076" s="10"/>
      <c r="JF1076" s="10"/>
      <c r="JG1076" s="10"/>
      <c r="JH1076" s="10"/>
      <c r="JI1076" s="10"/>
      <c r="JJ1076" s="10"/>
      <c r="JK1076" s="10"/>
      <c r="JL1076" s="10"/>
      <c r="JM1076" s="10"/>
      <c r="JN1076" s="10"/>
      <c r="JO1076" s="10"/>
      <c r="JP1076" s="10"/>
      <c r="JQ1076" s="10"/>
      <c r="JR1076" s="10"/>
      <c r="JS1076" s="10"/>
      <c r="JT1076" s="10"/>
      <c r="JU1076" s="10"/>
      <c r="JV1076" s="10"/>
      <c r="JW1076" s="10"/>
      <c r="JX1076" s="10"/>
      <c r="JY1076" s="10"/>
      <c r="JZ1076" s="10"/>
      <c r="KA1076" s="10"/>
      <c r="KB1076" s="10"/>
      <c r="KC1076" s="10"/>
      <c r="KD1076" s="10"/>
      <c r="KE1076" s="10"/>
      <c r="KF1076" s="10"/>
    </row>
    <row r="1077" spans="1:292">
      <c r="A1077" s="10"/>
      <c r="B1077" s="10"/>
      <c r="C1077" s="10"/>
      <c r="D1077" s="10"/>
      <c r="E1077" s="10"/>
      <c r="F1077" s="10"/>
      <c r="G1077" s="10"/>
      <c r="H1077" s="10"/>
      <c r="I1077" s="51"/>
      <c r="J1077" s="52"/>
      <c r="K1077" s="10"/>
      <c r="L1077" s="52"/>
      <c r="M1077" s="10"/>
      <c r="N1077" s="53"/>
      <c r="O1077" s="10"/>
      <c r="P1077" s="10"/>
      <c r="Q1077" s="51"/>
      <c r="R1077" s="51"/>
      <c r="S1077" s="51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10"/>
      <c r="FO1077" s="10"/>
      <c r="FP1077" s="10"/>
      <c r="FQ1077" s="10"/>
      <c r="FR1077" s="10"/>
      <c r="FS1077" s="10"/>
      <c r="FT1077" s="10"/>
      <c r="FU1077" s="10"/>
      <c r="FV1077" s="10"/>
      <c r="FW1077" s="10"/>
      <c r="FX1077" s="10"/>
      <c r="FY1077" s="10"/>
      <c r="FZ1077" s="10"/>
      <c r="GA1077" s="10"/>
      <c r="GB1077" s="10"/>
      <c r="GC1077" s="10"/>
      <c r="GD1077" s="10"/>
      <c r="GE1077" s="10"/>
      <c r="GF1077" s="10"/>
      <c r="GG1077" s="10"/>
      <c r="GH1077" s="10"/>
      <c r="GI1077" s="10"/>
      <c r="GJ1077" s="10"/>
      <c r="GK1077" s="10"/>
      <c r="GL1077" s="10"/>
      <c r="GM1077" s="10"/>
      <c r="GN1077" s="10"/>
      <c r="GO1077" s="10"/>
      <c r="GP1077" s="10"/>
      <c r="GQ1077" s="10"/>
      <c r="GR1077" s="10"/>
      <c r="GS1077" s="10"/>
      <c r="GT1077" s="10"/>
      <c r="GU1077" s="10"/>
      <c r="GV1077" s="10"/>
      <c r="GW1077" s="10"/>
      <c r="GX1077" s="10"/>
      <c r="GY1077" s="10"/>
      <c r="GZ1077" s="10"/>
      <c r="HA1077" s="10"/>
      <c r="HB1077" s="10"/>
      <c r="HC1077" s="10"/>
      <c r="HD1077" s="10"/>
      <c r="HE1077" s="10"/>
      <c r="HF1077" s="10"/>
      <c r="HG1077" s="10"/>
      <c r="HH1077" s="10"/>
      <c r="HI1077" s="10"/>
      <c r="HJ1077" s="10"/>
      <c r="HK1077" s="10"/>
      <c r="HL1077" s="10"/>
      <c r="HM1077" s="10"/>
      <c r="HN1077" s="10"/>
      <c r="HO1077" s="10"/>
      <c r="HP1077" s="10"/>
      <c r="HQ1077" s="10"/>
      <c r="HR1077" s="10"/>
      <c r="HS1077" s="10"/>
      <c r="HT1077" s="10"/>
      <c r="HU1077" s="10"/>
      <c r="HV1077" s="10"/>
      <c r="HW1077" s="10"/>
      <c r="HX1077" s="10"/>
      <c r="HY1077" s="10"/>
      <c r="HZ1077" s="10"/>
      <c r="IA1077" s="10"/>
      <c r="IB1077" s="10"/>
      <c r="IC1077" s="10"/>
      <c r="ID1077" s="10"/>
      <c r="IE1077" s="10"/>
      <c r="IF1077" s="10"/>
      <c r="IG1077" s="10"/>
      <c r="IH1077" s="10"/>
      <c r="II1077" s="10"/>
      <c r="IJ1077" s="10"/>
      <c r="IK1077" s="10"/>
      <c r="IL1077" s="10"/>
      <c r="IM1077" s="10"/>
      <c r="IN1077" s="10"/>
      <c r="IO1077" s="10"/>
      <c r="IP1077" s="10"/>
      <c r="IQ1077" s="10"/>
      <c r="IR1077" s="10"/>
      <c r="IS1077" s="10"/>
      <c r="IT1077" s="10"/>
      <c r="IU1077" s="10"/>
      <c r="IV1077" s="10"/>
      <c r="IW1077" s="10"/>
      <c r="IX1077" s="10"/>
      <c r="IY1077" s="10"/>
      <c r="IZ1077" s="10"/>
      <c r="JA1077" s="10"/>
      <c r="JB1077" s="10"/>
      <c r="JC1077" s="10"/>
      <c r="JD1077" s="10"/>
      <c r="JE1077" s="10"/>
      <c r="JF1077" s="10"/>
      <c r="JG1077" s="10"/>
      <c r="JH1077" s="10"/>
      <c r="JI1077" s="10"/>
      <c r="JJ1077" s="10"/>
      <c r="JK1077" s="10"/>
      <c r="JL1077" s="10"/>
      <c r="JM1077" s="10"/>
      <c r="JN1077" s="10"/>
      <c r="JO1077" s="10"/>
      <c r="JP1077" s="10"/>
      <c r="JQ1077" s="10"/>
      <c r="JR1077" s="10"/>
      <c r="JS1077" s="10"/>
      <c r="JT1077" s="10"/>
      <c r="JU1077" s="10"/>
      <c r="JV1077" s="10"/>
      <c r="JW1077" s="10"/>
      <c r="JX1077" s="10"/>
      <c r="JY1077" s="10"/>
      <c r="JZ1077" s="10"/>
      <c r="KA1077" s="10"/>
      <c r="KB1077" s="10"/>
      <c r="KC1077" s="10"/>
      <c r="KD1077" s="10"/>
      <c r="KE1077" s="10"/>
      <c r="KF1077" s="10"/>
    </row>
    <row r="1078" spans="1:292">
      <c r="A1078" s="10"/>
      <c r="B1078" s="10"/>
      <c r="C1078" s="10"/>
      <c r="D1078" s="10"/>
      <c r="E1078" s="10"/>
      <c r="F1078" s="10"/>
      <c r="G1078" s="10"/>
      <c r="H1078" s="10"/>
      <c r="I1078" s="51"/>
      <c r="J1078" s="52"/>
      <c r="K1078" s="10"/>
      <c r="L1078" s="52"/>
      <c r="M1078" s="10"/>
      <c r="N1078" s="53"/>
      <c r="O1078" s="10"/>
      <c r="P1078" s="10"/>
      <c r="Q1078" s="51"/>
      <c r="R1078" s="51"/>
      <c r="S1078" s="51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  <c r="FR1078" s="10"/>
      <c r="FS1078" s="10"/>
      <c r="FT1078" s="10"/>
      <c r="FU1078" s="10"/>
      <c r="FV1078" s="10"/>
      <c r="FW1078" s="10"/>
      <c r="FX1078" s="10"/>
      <c r="FY1078" s="10"/>
      <c r="FZ1078" s="10"/>
      <c r="GA1078" s="10"/>
      <c r="GB1078" s="10"/>
      <c r="GC1078" s="10"/>
      <c r="GD1078" s="10"/>
      <c r="GE1078" s="10"/>
      <c r="GF1078" s="10"/>
      <c r="GG1078" s="10"/>
      <c r="GH1078" s="10"/>
      <c r="GI1078" s="10"/>
      <c r="GJ1078" s="10"/>
      <c r="GK1078" s="10"/>
      <c r="GL1078" s="10"/>
      <c r="GM1078" s="10"/>
      <c r="GN1078" s="10"/>
      <c r="GO1078" s="10"/>
      <c r="GP1078" s="10"/>
      <c r="GQ1078" s="10"/>
      <c r="GR1078" s="10"/>
      <c r="GS1078" s="10"/>
      <c r="GT1078" s="10"/>
      <c r="GU1078" s="10"/>
      <c r="GV1078" s="10"/>
      <c r="GW1078" s="10"/>
      <c r="GX1078" s="10"/>
      <c r="GY1078" s="10"/>
      <c r="GZ1078" s="10"/>
      <c r="HA1078" s="10"/>
      <c r="HB1078" s="10"/>
      <c r="HC1078" s="10"/>
      <c r="HD1078" s="10"/>
      <c r="HE1078" s="10"/>
      <c r="HF1078" s="10"/>
      <c r="HG1078" s="10"/>
      <c r="HH1078" s="10"/>
      <c r="HI1078" s="10"/>
      <c r="HJ1078" s="10"/>
      <c r="HK1078" s="10"/>
      <c r="HL1078" s="10"/>
      <c r="HM1078" s="10"/>
      <c r="HN1078" s="10"/>
      <c r="HO1078" s="10"/>
      <c r="HP1078" s="10"/>
      <c r="HQ1078" s="10"/>
      <c r="HR1078" s="10"/>
      <c r="HS1078" s="10"/>
      <c r="HT1078" s="10"/>
      <c r="HU1078" s="10"/>
      <c r="HV1078" s="10"/>
      <c r="HW1078" s="10"/>
      <c r="HX1078" s="10"/>
      <c r="HY1078" s="10"/>
      <c r="HZ1078" s="10"/>
      <c r="IA1078" s="10"/>
      <c r="IB1078" s="10"/>
      <c r="IC1078" s="10"/>
      <c r="ID1078" s="10"/>
      <c r="IE1078" s="10"/>
      <c r="IF1078" s="10"/>
      <c r="IG1078" s="10"/>
      <c r="IH1078" s="10"/>
      <c r="II1078" s="10"/>
      <c r="IJ1078" s="10"/>
      <c r="IK1078" s="10"/>
      <c r="IL1078" s="10"/>
      <c r="IM1078" s="10"/>
      <c r="IN1078" s="10"/>
      <c r="IO1078" s="10"/>
      <c r="IP1078" s="10"/>
      <c r="IQ1078" s="10"/>
      <c r="IR1078" s="10"/>
      <c r="IS1078" s="10"/>
      <c r="IT1078" s="10"/>
      <c r="IU1078" s="10"/>
      <c r="IV1078" s="10"/>
      <c r="IW1078" s="10"/>
      <c r="IX1078" s="10"/>
      <c r="IY1078" s="10"/>
      <c r="IZ1078" s="10"/>
      <c r="JA1078" s="10"/>
      <c r="JB1078" s="10"/>
      <c r="JC1078" s="10"/>
      <c r="JD1078" s="10"/>
      <c r="JE1078" s="10"/>
      <c r="JF1078" s="10"/>
      <c r="JG1078" s="10"/>
      <c r="JH1078" s="10"/>
      <c r="JI1078" s="10"/>
      <c r="JJ1078" s="10"/>
      <c r="JK1078" s="10"/>
      <c r="JL1078" s="10"/>
      <c r="JM1078" s="10"/>
      <c r="JN1078" s="10"/>
      <c r="JO1078" s="10"/>
      <c r="JP1078" s="10"/>
      <c r="JQ1078" s="10"/>
      <c r="JR1078" s="10"/>
      <c r="JS1078" s="10"/>
      <c r="JT1078" s="10"/>
      <c r="JU1078" s="10"/>
      <c r="JV1078" s="10"/>
      <c r="JW1078" s="10"/>
      <c r="JX1078" s="10"/>
      <c r="JY1078" s="10"/>
      <c r="JZ1078" s="10"/>
      <c r="KA1078" s="10"/>
      <c r="KB1078" s="10"/>
      <c r="KC1078" s="10"/>
      <c r="KD1078" s="10"/>
      <c r="KE1078" s="10"/>
      <c r="KF1078" s="10"/>
    </row>
    <row r="1079" spans="1:292">
      <c r="A1079" s="10"/>
      <c r="B1079" s="10"/>
      <c r="C1079" s="10"/>
      <c r="D1079" s="10"/>
      <c r="E1079" s="10"/>
      <c r="F1079" s="10"/>
      <c r="G1079" s="10"/>
      <c r="H1079" s="10"/>
      <c r="I1079" s="51"/>
      <c r="J1079" s="52"/>
      <c r="K1079" s="10"/>
      <c r="L1079" s="52"/>
      <c r="M1079" s="10"/>
      <c r="N1079" s="53"/>
      <c r="O1079" s="10"/>
      <c r="P1079" s="10"/>
      <c r="Q1079" s="51"/>
      <c r="R1079" s="51"/>
      <c r="S1079" s="51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10"/>
      <c r="FO1079" s="10"/>
      <c r="FP1079" s="10"/>
      <c r="FQ1079" s="10"/>
      <c r="FR1079" s="10"/>
      <c r="FS1079" s="10"/>
      <c r="FT1079" s="10"/>
      <c r="FU1079" s="10"/>
      <c r="FV1079" s="10"/>
      <c r="FW1079" s="10"/>
      <c r="FX1079" s="10"/>
      <c r="FY1079" s="10"/>
      <c r="FZ1079" s="10"/>
      <c r="GA1079" s="10"/>
      <c r="GB1079" s="10"/>
      <c r="GC1079" s="10"/>
      <c r="GD1079" s="10"/>
      <c r="GE1079" s="10"/>
      <c r="GF1079" s="10"/>
      <c r="GG1079" s="10"/>
      <c r="GH1079" s="10"/>
      <c r="GI1079" s="10"/>
      <c r="GJ1079" s="10"/>
      <c r="GK1079" s="10"/>
      <c r="GL1079" s="10"/>
      <c r="GM1079" s="10"/>
      <c r="GN1079" s="10"/>
      <c r="GO1079" s="10"/>
      <c r="GP1079" s="10"/>
      <c r="GQ1079" s="10"/>
      <c r="GR1079" s="10"/>
      <c r="GS1079" s="10"/>
      <c r="GT1079" s="10"/>
      <c r="GU1079" s="10"/>
      <c r="GV1079" s="10"/>
      <c r="GW1079" s="10"/>
      <c r="GX1079" s="10"/>
      <c r="GY1079" s="10"/>
      <c r="GZ1079" s="10"/>
      <c r="HA1079" s="10"/>
      <c r="HB1079" s="10"/>
      <c r="HC1079" s="10"/>
      <c r="HD1079" s="10"/>
      <c r="HE1079" s="10"/>
      <c r="HF1079" s="10"/>
      <c r="HG1079" s="10"/>
      <c r="HH1079" s="10"/>
      <c r="HI1079" s="10"/>
      <c r="HJ1079" s="10"/>
      <c r="HK1079" s="10"/>
      <c r="HL1079" s="10"/>
      <c r="HM1079" s="10"/>
      <c r="HN1079" s="10"/>
      <c r="HO1079" s="10"/>
      <c r="HP1079" s="10"/>
      <c r="HQ1079" s="10"/>
      <c r="HR1079" s="10"/>
      <c r="HS1079" s="10"/>
      <c r="HT1079" s="10"/>
      <c r="HU1079" s="10"/>
      <c r="HV1079" s="10"/>
      <c r="HW1079" s="10"/>
      <c r="HX1079" s="10"/>
      <c r="HY1079" s="10"/>
      <c r="HZ1079" s="10"/>
      <c r="IA1079" s="10"/>
      <c r="IB1079" s="10"/>
      <c r="IC1079" s="10"/>
      <c r="ID1079" s="10"/>
      <c r="IE1079" s="10"/>
      <c r="IF1079" s="10"/>
      <c r="IG1079" s="10"/>
      <c r="IH1079" s="10"/>
      <c r="II1079" s="10"/>
      <c r="IJ1079" s="10"/>
      <c r="IK1079" s="10"/>
      <c r="IL1079" s="10"/>
      <c r="IM1079" s="10"/>
      <c r="IN1079" s="10"/>
      <c r="IO1079" s="10"/>
      <c r="IP1079" s="10"/>
      <c r="IQ1079" s="10"/>
      <c r="IR1079" s="10"/>
      <c r="IS1079" s="10"/>
      <c r="IT1079" s="10"/>
      <c r="IU1079" s="10"/>
      <c r="IV1079" s="10"/>
      <c r="IW1079" s="10"/>
      <c r="IX1079" s="10"/>
      <c r="IY1079" s="10"/>
      <c r="IZ1079" s="10"/>
      <c r="JA1079" s="10"/>
      <c r="JB1079" s="10"/>
      <c r="JC1079" s="10"/>
      <c r="JD1079" s="10"/>
      <c r="JE1079" s="10"/>
      <c r="JF1079" s="10"/>
      <c r="JG1079" s="10"/>
      <c r="JH1079" s="10"/>
      <c r="JI1079" s="10"/>
      <c r="JJ1079" s="10"/>
      <c r="JK1079" s="10"/>
      <c r="JL1079" s="10"/>
      <c r="JM1079" s="10"/>
      <c r="JN1079" s="10"/>
      <c r="JO1079" s="10"/>
      <c r="JP1079" s="10"/>
      <c r="JQ1079" s="10"/>
      <c r="JR1079" s="10"/>
      <c r="JS1079" s="10"/>
      <c r="JT1079" s="10"/>
      <c r="JU1079" s="10"/>
      <c r="JV1079" s="10"/>
      <c r="JW1079" s="10"/>
      <c r="JX1079" s="10"/>
      <c r="JY1079" s="10"/>
      <c r="JZ1079" s="10"/>
      <c r="KA1079" s="10"/>
      <c r="KB1079" s="10"/>
      <c r="KC1079" s="10"/>
      <c r="KD1079" s="10"/>
      <c r="KE1079" s="10"/>
      <c r="KF1079" s="10"/>
    </row>
    <row r="1080" spans="1:292">
      <c r="A1080" s="10"/>
      <c r="B1080" s="10"/>
      <c r="C1080" s="10"/>
      <c r="D1080" s="10"/>
      <c r="E1080" s="10"/>
      <c r="F1080" s="10"/>
      <c r="G1080" s="10"/>
      <c r="H1080" s="10"/>
      <c r="I1080" s="51"/>
      <c r="J1080" s="52"/>
      <c r="K1080" s="10"/>
      <c r="L1080" s="52"/>
      <c r="M1080" s="10"/>
      <c r="N1080" s="53"/>
      <c r="O1080" s="10"/>
      <c r="P1080" s="10"/>
      <c r="Q1080" s="51"/>
      <c r="R1080" s="51"/>
      <c r="S1080" s="51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10"/>
      <c r="FO1080" s="10"/>
      <c r="FP1080" s="10"/>
      <c r="FQ1080" s="10"/>
      <c r="FR1080" s="10"/>
      <c r="FS1080" s="10"/>
      <c r="FT1080" s="10"/>
      <c r="FU1080" s="10"/>
      <c r="FV1080" s="10"/>
      <c r="FW1080" s="10"/>
      <c r="FX1080" s="10"/>
      <c r="FY1080" s="10"/>
      <c r="FZ1080" s="10"/>
      <c r="GA1080" s="10"/>
      <c r="GB1080" s="10"/>
      <c r="GC1080" s="10"/>
      <c r="GD1080" s="10"/>
      <c r="GE1080" s="10"/>
      <c r="GF1080" s="10"/>
      <c r="GG1080" s="10"/>
      <c r="GH1080" s="10"/>
      <c r="GI1080" s="10"/>
      <c r="GJ1080" s="10"/>
      <c r="GK1080" s="10"/>
      <c r="GL1080" s="10"/>
      <c r="GM1080" s="10"/>
      <c r="GN1080" s="10"/>
      <c r="GO1080" s="10"/>
      <c r="GP1080" s="10"/>
      <c r="GQ1080" s="10"/>
      <c r="GR1080" s="10"/>
      <c r="GS1080" s="10"/>
      <c r="GT1080" s="10"/>
      <c r="GU1080" s="10"/>
      <c r="GV1080" s="10"/>
      <c r="GW1080" s="10"/>
      <c r="GX1080" s="10"/>
      <c r="GY1080" s="10"/>
      <c r="GZ1080" s="10"/>
      <c r="HA1080" s="10"/>
      <c r="HB1080" s="10"/>
      <c r="HC1080" s="10"/>
      <c r="HD1080" s="10"/>
      <c r="HE1080" s="10"/>
      <c r="HF1080" s="10"/>
      <c r="HG1080" s="10"/>
      <c r="HH1080" s="10"/>
      <c r="HI1080" s="10"/>
      <c r="HJ1080" s="10"/>
      <c r="HK1080" s="10"/>
      <c r="HL1080" s="10"/>
      <c r="HM1080" s="10"/>
      <c r="HN1080" s="10"/>
      <c r="HO1080" s="10"/>
      <c r="HP1080" s="10"/>
      <c r="HQ1080" s="10"/>
      <c r="HR1080" s="10"/>
      <c r="HS1080" s="10"/>
      <c r="HT1080" s="10"/>
      <c r="HU1080" s="10"/>
      <c r="HV1080" s="10"/>
      <c r="HW1080" s="10"/>
      <c r="HX1080" s="10"/>
      <c r="HY1080" s="10"/>
      <c r="HZ1080" s="10"/>
      <c r="IA1080" s="10"/>
      <c r="IB1080" s="10"/>
      <c r="IC1080" s="10"/>
      <c r="ID1080" s="10"/>
      <c r="IE1080" s="10"/>
      <c r="IF1080" s="10"/>
      <c r="IG1080" s="10"/>
      <c r="IH1080" s="10"/>
      <c r="II1080" s="10"/>
      <c r="IJ1080" s="10"/>
      <c r="IK1080" s="10"/>
      <c r="IL1080" s="10"/>
      <c r="IM1080" s="10"/>
      <c r="IN1080" s="10"/>
      <c r="IO1080" s="10"/>
      <c r="IP1080" s="10"/>
      <c r="IQ1080" s="10"/>
      <c r="IR1080" s="10"/>
      <c r="IS1080" s="10"/>
      <c r="IT1080" s="10"/>
      <c r="IU1080" s="10"/>
      <c r="IV1080" s="10"/>
      <c r="IW1080" s="10"/>
      <c r="IX1080" s="10"/>
      <c r="IY1080" s="10"/>
      <c r="IZ1080" s="10"/>
      <c r="JA1080" s="10"/>
      <c r="JB1080" s="10"/>
      <c r="JC1080" s="10"/>
      <c r="JD1080" s="10"/>
      <c r="JE1080" s="10"/>
      <c r="JF1080" s="10"/>
      <c r="JG1080" s="10"/>
      <c r="JH1080" s="10"/>
      <c r="JI1080" s="10"/>
      <c r="JJ1080" s="10"/>
      <c r="JK1080" s="10"/>
      <c r="JL1080" s="10"/>
      <c r="JM1080" s="10"/>
      <c r="JN1080" s="10"/>
      <c r="JO1080" s="10"/>
      <c r="JP1080" s="10"/>
      <c r="JQ1080" s="10"/>
      <c r="JR1080" s="10"/>
      <c r="JS1080" s="10"/>
      <c r="JT1080" s="10"/>
      <c r="JU1080" s="10"/>
      <c r="JV1080" s="10"/>
      <c r="JW1080" s="10"/>
      <c r="JX1080" s="10"/>
      <c r="JY1080" s="10"/>
      <c r="JZ1080" s="10"/>
      <c r="KA1080" s="10"/>
      <c r="KB1080" s="10"/>
      <c r="KC1080" s="10"/>
      <c r="KD1080" s="10"/>
      <c r="KE1080" s="10"/>
      <c r="KF1080" s="10"/>
    </row>
    <row r="1081" spans="1:292">
      <c r="A1081" s="10"/>
      <c r="B1081" s="10"/>
      <c r="C1081" s="10"/>
      <c r="D1081" s="10"/>
      <c r="E1081" s="10"/>
      <c r="F1081" s="10"/>
      <c r="G1081" s="10"/>
      <c r="H1081" s="10"/>
      <c r="I1081" s="51"/>
      <c r="J1081" s="52"/>
      <c r="K1081" s="10"/>
      <c r="L1081" s="52"/>
      <c r="M1081" s="10"/>
      <c r="N1081" s="53"/>
      <c r="O1081" s="10"/>
      <c r="P1081" s="10"/>
      <c r="Q1081" s="51"/>
      <c r="R1081" s="51"/>
      <c r="S1081" s="51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10"/>
      <c r="FO1081" s="10"/>
      <c r="FP1081" s="10"/>
      <c r="FQ1081" s="10"/>
      <c r="FR1081" s="10"/>
      <c r="FS1081" s="10"/>
      <c r="FT1081" s="10"/>
      <c r="FU1081" s="10"/>
      <c r="FV1081" s="10"/>
      <c r="FW1081" s="10"/>
      <c r="FX1081" s="10"/>
      <c r="FY1081" s="10"/>
      <c r="FZ1081" s="10"/>
      <c r="GA1081" s="10"/>
      <c r="GB1081" s="10"/>
      <c r="GC1081" s="10"/>
      <c r="GD1081" s="10"/>
      <c r="GE1081" s="10"/>
      <c r="GF1081" s="10"/>
      <c r="GG1081" s="10"/>
      <c r="GH1081" s="10"/>
      <c r="GI1081" s="10"/>
      <c r="GJ1081" s="10"/>
      <c r="GK1081" s="10"/>
      <c r="GL1081" s="10"/>
      <c r="GM1081" s="10"/>
      <c r="GN1081" s="10"/>
      <c r="GO1081" s="10"/>
      <c r="GP1081" s="10"/>
      <c r="GQ1081" s="10"/>
      <c r="GR1081" s="10"/>
      <c r="GS1081" s="10"/>
      <c r="GT1081" s="10"/>
      <c r="GU1081" s="10"/>
      <c r="GV1081" s="10"/>
      <c r="GW1081" s="10"/>
      <c r="GX1081" s="10"/>
      <c r="GY1081" s="10"/>
      <c r="GZ1081" s="10"/>
      <c r="HA1081" s="10"/>
      <c r="HB1081" s="10"/>
      <c r="HC1081" s="10"/>
      <c r="HD1081" s="10"/>
      <c r="HE1081" s="10"/>
      <c r="HF1081" s="10"/>
      <c r="HG1081" s="10"/>
      <c r="HH1081" s="10"/>
      <c r="HI1081" s="10"/>
      <c r="HJ1081" s="10"/>
      <c r="HK1081" s="10"/>
      <c r="HL1081" s="10"/>
      <c r="HM1081" s="10"/>
      <c r="HN1081" s="10"/>
      <c r="HO1081" s="10"/>
      <c r="HP1081" s="10"/>
      <c r="HQ1081" s="10"/>
      <c r="HR1081" s="10"/>
      <c r="HS1081" s="10"/>
      <c r="HT1081" s="10"/>
      <c r="HU1081" s="10"/>
      <c r="HV1081" s="10"/>
      <c r="HW1081" s="10"/>
      <c r="HX1081" s="10"/>
      <c r="HY1081" s="10"/>
      <c r="HZ1081" s="10"/>
      <c r="IA1081" s="10"/>
      <c r="IB1081" s="10"/>
      <c r="IC1081" s="10"/>
      <c r="ID1081" s="10"/>
      <c r="IE1081" s="10"/>
      <c r="IF1081" s="10"/>
      <c r="IG1081" s="10"/>
      <c r="IH1081" s="10"/>
      <c r="II1081" s="10"/>
      <c r="IJ1081" s="10"/>
      <c r="IK1081" s="10"/>
      <c r="IL1081" s="10"/>
      <c r="IM1081" s="10"/>
      <c r="IN1081" s="10"/>
      <c r="IO1081" s="10"/>
      <c r="IP1081" s="10"/>
      <c r="IQ1081" s="10"/>
      <c r="IR1081" s="10"/>
      <c r="IS1081" s="10"/>
      <c r="IT1081" s="10"/>
      <c r="IU1081" s="10"/>
      <c r="IV1081" s="10"/>
      <c r="IW1081" s="10"/>
      <c r="IX1081" s="10"/>
      <c r="IY1081" s="10"/>
      <c r="IZ1081" s="10"/>
      <c r="JA1081" s="10"/>
      <c r="JB1081" s="10"/>
      <c r="JC1081" s="10"/>
      <c r="JD1081" s="10"/>
      <c r="JE1081" s="10"/>
      <c r="JF1081" s="10"/>
      <c r="JG1081" s="10"/>
      <c r="JH1081" s="10"/>
      <c r="JI1081" s="10"/>
      <c r="JJ1081" s="10"/>
      <c r="JK1081" s="10"/>
      <c r="JL1081" s="10"/>
      <c r="JM1081" s="10"/>
      <c r="JN1081" s="10"/>
      <c r="JO1081" s="10"/>
      <c r="JP1081" s="10"/>
      <c r="JQ1081" s="10"/>
      <c r="JR1081" s="10"/>
      <c r="JS1081" s="10"/>
      <c r="JT1081" s="10"/>
      <c r="JU1081" s="10"/>
      <c r="JV1081" s="10"/>
      <c r="JW1081" s="10"/>
      <c r="JX1081" s="10"/>
      <c r="JY1081" s="10"/>
      <c r="JZ1081" s="10"/>
      <c r="KA1081" s="10"/>
      <c r="KB1081" s="10"/>
      <c r="KC1081" s="10"/>
      <c r="KD1081" s="10"/>
      <c r="KE1081" s="10"/>
      <c r="KF1081" s="10"/>
    </row>
    <row r="1082" spans="1:292">
      <c r="A1082" s="10"/>
      <c r="B1082" s="10"/>
      <c r="C1082" s="10"/>
      <c r="D1082" s="10"/>
      <c r="E1082" s="10"/>
      <c r="F1082" s="10"/>
      <c r="G1082" s="10"/>
      <c r="H1082" s="10"/>
      <c r="I1082" s="51"/>
      <c r="J1082" s="52"/>
      <c r="K1082" s="10"/>
      <c r="L1082" s="52"/>
      <c r="M1082" s="10"/>
      <c r="N1082" s="53"/>
      <c r="O1082" s="10"/>
      <c r="P1082" s="10"/>
      <c r="Q1082" s="51"/>
      <c r="R1082" s="51"/>
      <c r="S1082" s="51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0"/>
      <c r="FZ1082" s="10"/>
      <c r="GA1082" s="10"/>
      <c r="GB1082" s="10"/>
      <c r="GC1082" s="10"/>
      <c r="GD1082" s="10"/>
      <c r="GE1082" s="10"/>
      <c r="GF1082" s="10"/>
      <c r="GG1082" s="10"/>
      <c r="GH1082" s="10"/>
      <c r="GI1082" s="10"/>
      <c r="GJ1082" s="10"/>
      <c r="GK1082" s="10"/>
      <c r="GL1082" s="10"/>
      <c r="GM1082" s="10"/>
      <c r="GN1082" s="10"/>
      <c r="GO1082" s="10"/>
      <c r="GP1082" s="10"/>
      <c r="GQ1082" s="10"/>
      <c r="GR1082" s="10"/>
      <c r="GS1082" s="10"/>
      <c r="GT1082" s="10"/>
      <c r="GU1082" s="10"/>
      <c r="GV1082" s="10"/>
      <c r="GW1082" s="10"/>
      <c r="GX1082" s="10"/>
      <c r="GY1082" s="10"/>
      <c r="GZ1082" s="10"/>
      <c r="HA1082" s="10"/>
      <c r="HB1082" s="10"/>
      <c r="HC1082" s="10"/>
      <c r="HD1082" s="10"/>
      <c r="HE1082" s="10"/>
      <c r="HF1082" s="10"/>
      <c r="HG1082" s="10"/>
      <c r="HH1082" s="10"/>
      <c r="HI1082" s="10"/>
      <c r="HJ1082" s="10"/>
      <c r="HK1082" s="10"/>
      <c r="HL1082" s="10"/>
      <c r="HM1082" s="10"/>
      <c r="HN1082" s="10"/>
      <c r="HO1082" s="10"/>
      <c r="HP1082" s="10"/>
      <c r="HQ1082" s="10"/>
      <c r="HR1082" s="10"/>
      <c r="HS1082" s="10"/>
      <c r="HT1082" s="10"/>
      <c r="HU1082" s="10"/>
      <c r="HV1082" s="10"/>
      <c r="HW1082" s="10"/>
      <c r="HX1082" s="10"/>
      <c r="HY1082" s="10"/>
      <c r="HZ1082" s="10"/>
      <c r="IA1082" s="10"/>
      <c r="IB1082" s="10"/>
      <c r="IC1082" s="10"/>
      <c r="ID1082" s="10"/>
      <c r="IE1082" s="10"/>
      <c r="IF1082" s="10"/>
      <c r="IG1082" s="10"/>
      <c r="IH1082" s="10"/>
      <c r="II1082" s="10"/>
      <c r="IJ1082" s="10"/>
      <c r="IK1082" s="10"/>
      <c r="IL1082" s="10"/>
      <c r="IM1082" s="10"/>
      <c r="IN1082" s="10"/>
      <c r="IO1082" s="10"/>
      <c r="IP1082" s="10"/>
      <c r="IQ1082" s="10"/>
      <c r="IR1082" s="10"/>
      <c r="IS1082" s="10"/>
      <c r="IT1082" s="10"/>
      <c r="IU1082" s="10"/>
      <c r="IV1082" s="10"/>
      <c r="IW1082" s="10"/>
      <c r="IX1082" s="10"/>
      <c r="IY1082" s="10"/>
      <c r="IZ1082" s="10"/>
      <c r="JA1082" s="10"/>
      <c r="JB1082" s="10"/>
      <c r="JC1082" s="10"/>
      <c r="JD1082" s="10"/>
      <c r="JE1082" s="10"/>
      <c r="JF1082" s="10"/>
      <c r="JG1082" s="10"/>
      <c r="JH1082" s="10"/>
      <c r="JI1082" s="10"/>
      <c r="JJ1082" s="10"/>
      <c r="JK1082" s="10"/>
      <c r="JL1082" s="10"/>
      <c r="JM1082" s="10"/>
      <c r="JN1082" s="10"/>
      <c r="JO1082" s="10"/>
      <c r="JP1082" s="10"/>
      <c r="JQ1082" s="10"/>
      <c r="JR1082" s="10"/>
      <c r="JS1082" s="10"/>
      <c r="JT1082" s="10"/>
      <c r="JU1082" s="10"/>
      <c r="JV1082" s="10"/>
      <c r="JW1082" s="10"/>
      <c r="JX1082" s="10"/>
      <c r="JY1082" s="10"/>
      <c r="JZ1082" s="10"/>
      <c r="KA1082" s="10"/>
      <c r="KB1082" s="10"/>
      <c r="KC1082" s="10"/>
      <c r="KD1082" s="10"/>
      <c r="KE1082" s="10"/>
      <c r="KF1082" s="10"/>
    </row>
    <row r="1083" spans="1:292">
      <c r="A1083" s="10"/>
      <c r="B1083" s="10"/>
      <c r="C1083" s="10"/>
      <c r="D1083" s="10"/>
      <c r="E1083" s="10"/>
      <c r="F1083" s="10"/>
      <c r="G1083" s="10"/>
      <c r="H1083" s="10"/>
      <c r="I1083" s="51"/>
      <c r="J1083" s="52"/>
      <c r="K1083" s="10"/>
      <c r="L1083" s="52"/>
      <c r="M1083" s="10"/>
      <c r="N1083" s="53"/>
      <c r="O1083" s="10"/>
      <c r="P1083" s="10"/>
      <c r="Q1083" s="51"/>
      <c r="R1083" s="51"/>
      <c r="S1083" s="51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10"/>
      <c r="FO1083" s="10"/>
      <c r="FP1083" s="10"/>
      <c r="FQ1083" s="10"/>
      <c r="FR1083" s="10"/>
      <c r="FS1083" s="10"/>
      <c r="FT1083" s="10"/>
      <c r="FU1083" s="10"/>
      <c r="FV1083" s="10"/>
      <c r="FW1083" s="10"/>
      <c r="FX1083" s="10"/>
      <c r="FY1083" s="10"/>
      <c r="FZ1083" s="10"/>
      <c r="GA1083" s="10"/>
      <c r="GB1083" s="10"/>
      <c r="GC1083" s="10"/>
      <c r="GD1083" s="10"/>
      <c r="GE1083" s="10"/>
      <c r="GF1083" s="10"/>
      <c r="GG1083" s="10"/>
      <c r="GH1083" s="10"/>
      <c r="GI1083" s="10"/>
      <c r="GJ1083" s="10"/>
      <c r="GK1083" s="10"/>
      <c r="GL1083" s="10"/>
      <c r="GM1083" s="10"/>
      <c r="GN1083" s="10"/>
      <c r="GO1083" s="10"/>
      <c r="GP1083" s="10"/>
      <c r="GQ1083" s="10"/>
      <c r="GR1083" s="10"/>
      <c r="GS1083" s="10"/>
      <c r="GT1083" s="10"/>
      <c r="GU1083" s="10"/>
      <c r="GV1083" s="10"/>
      <c r="GW1083" s="10"/>
      <c r="GX1083" s="10"/>
      <c r="GY1083" s="10"/>
      <c r="GZ1083" s="10"/>
      <c r="HA1083" s="10"/>
      <c r="HB1083" s="10"/>
      <c r="HC1083" s="10"/>
      <c r="HD1083" s="10"/>
      <c r="HE1083" s="10"/>
      <c r="HF1083" s="10"/>
      <c r="HG1083" s="10"/>
      <c r="HH1083" s="10"/>
      <c r="HI1083" s="10"/>
      <c r="HJ1083" s="10"/>
      <c r="HK1083" s="10"/>
      <c r="HL1083" s="10"/>
      <c r="HM1083" s="10"/>
      <c r="HN1083" s="10"/>
      <c r="HO1083" s="10"/>
      <c r="HP1083" s="10"/>
      <c r="HQ1083" s="10"/>
      <c r="HR1083" s="10"/>
      <c r="HS1083" s="10"/>
      <c r="HT1083" s="10"/>
      <c r="HU1083" s="10"/>
      <c r="HV1083" s="10"/>
      <c r="HW1083" s="10"/>
      <c r="HX1083" s="10"/>
      <c r="HY1083" s="10"/>
      <c r="HZ1083" s="10"/>
      <c r="IA1083" s="10"/>
      <c r="IB1083" s="10"/>
      <c r="IC1083" s="10"/>
      <c r="ID1083" s="10"/>
      <c r="IE1083" s="10"/>
      <c r="IF1083" s="10"/>
      <c r="IG1083" s="10"/>
      <c r="IH1083" s="10"/>
      <c r="II1083" s="10"/>
      <c r="IJ1083" s="10"/>
      <c r="IK1083" s="10"/>
      <c r="IL1083" s="10"/>
      <c r="IM1083" s="10"/>
      <c r="IN1083" s="10"/>
      <c r="IO1083" s="10"/>
      <c r="IP1083" s="10"/>
      <c r="IQ1083" s="10"/>
      <c r="IR1083" s="10"/>
      <c r="IS1083" s="10"/>
      <c r="IT1083" s="10"/>
      <c r="IU1083" s="10"/>
      <c r="IV1083" s="10"/>
      <c r="IW1083" s="10"/>
      <c r="IX1083" s="10"/>
      <c r="IY1083" s="10"/>
      <c r="IZ1083" s="10"/>
      <c r="JA1083" s="10"/>
      <c r="JB1083" s="10"/>
      <c r="JC1083" s="10"/>
      <c r="JD1083" s="10"/>
      <c r="JE1083" s="10"/>
      <c r="JF1083" s="10"/>
      <c r="JG1083" s="10"/>
      <c r="JH1083" s="10"/>
      <c r="JI1083" s="10"/>
      <c r="JJ1083" s="10"/>
      <c r="JK1083" s="10"/>
      <c r="JL1083" s="10"/>
      <c r="JM1083" s="10"/>
      <c r="JN1083" s="10"/>
      <c r="JO1083" s="10"/>
      <c r="JP1083" s="10"/>
      <c r="JQ1083" s="10"/>
      <c r="JR1083" s="10"/>
      <c r="JS1083" s="10"/>
      <c r="JT1083" s="10"/>
      <c r="JU1083" s="10"/>
      <c r="JV1083" s="10"/>
      <c r="JW1083" s="10"/>
      <c r="JX1083" s="10"/>
      <c r="JY1083" s="10"/>
      <c r="JZ1083" s="10"/>
      <c r="KA1083" s="10"/>
      <c r="KB1083" s="10"/>
      <c r="KC1083" s="10"/>
      <c r="KD1083" s="10"/>
      <c r="KE1083" s="10"/>
      <c r="KF1083" s="10"/>
    </row>
    <row r="1084" spans="1:292">
      <c r="A1084" s="10"/>
      <c r="B1084" s="10"/>
      <c r="C1084" s="10"/>
      <c r="D1084" s="10"/>
      <c r="E1084" s="10"/>
      <c r="F1084" s="10"/>
      <c r="G1084" s="10"/>
      <c r="H1084" s="10"/>
      <c r="I1084" s="51"/>
      <c r="J1084" s="52"/>
      <c r="K1084" s="10"/>
      <c r="L1084" s="52"/>
      <c r="M1084" s="10"/>
      <c r="N1084" s="53"/>
      <c r="O1084" s="10"/>
      <c r="P1084" s="10"/>
      <c r="Q1084" s="51"/>
      <c r="R1084" s="51"/>
      <c r="S1084" s="51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0"/>
      <c r="FZ1084" s="10"/>
      <c r="GA1084" s="10"/>
      <c r="GB1084" s="10"/>
      <c r="GC1084" s="10"/>
      <c r="GD1084" s="10"/>
      <c r="GE1084" s="10"/>
      <c r="GF1084" s="10"/>
      <c r="GG1084" s="10"/>
      <c r="GH1084" s="10"/>
      <c r="GI1084" s="10"/>
      <c r="GJ1084" s="10"/>
      <c r="GK1084" s="10"/>
      <c r="GL1084" s="10"/>
      <c r="GM1084" s="10"/>
      <c r="GN1084" s="10"/>
      <c r="GO1084" s="10"/>
      <c r="GP1084" s="10"/>
      <c r="GQ1084" s="10"/>
      <c r="GR1084" s="10"/>
      <c r="GS1084" s="10"/>
      <c r="GT1084" s="10"/>
      <c r="GU1084" s="10"/>
      <c r="GV1084" s="10"/>
      <c r="GW1084" s="10"/>
      <c r="GX1084" s="10"/>
      <c r="GY1084" s="10"/>
      <c r="GZ1084" s="10"/>
      <c r="HA1084" s="10"/>
      <c r="HB1084" s="10"/>
      <c r="HC1084" s="10"/>
      <c r="HD1084" s="10"/>
      <c r="HE1084" s="10"/>
      <c r="HF1084" s="10"/>
      <c r="HG1084" s="10"/>
      <c r="HH1084" s="10"/>
      <c r="HI1084" s="10"/>
      <c r="HJ1084" s="10"/>
      <c r="HK1084" s="10"/>
      <c r="HL1084" s="10"/>
      <c r="HM1084" s="10"/>
      <c r="HN1084" s="10"/>
      <c r="HO1084" s="10"/>
      <c r="HP1084" s="10"/>
      <c r="HQ1084" s="10"/>
      <c r="HR1084" s="10"/>
      <c r="HS1084" s="10"/>
      <c r="HT1084" s="10"/>
      <c r="HU1084" s="10"/>
      <c r="HV1084" s="10"/>
      <c r="HW1084" s="10"/>
      <c r="HX1084" s="10"/>
      <c r="HY1084" s="10"/>
      <c r="HZ1084" s="10"/>
      <c r="IA1084" s="10"/>
      <c r="IB1084" s="10"/>
      <c r="IC1084" s="10"/>
      <c r="ID1084" s="10"/>
      <c r="IE1084" s="10"/>
      <c r="IF1084" s="10"/>
      <c r="IG1084" s="10"/>
      <c r="IH1084" s="10"/>
      <c r="II1084" s="10"/>
      <c r="IJ1084" s="10"/>
      <c r="IK1084" s="10"/>
      <c r="IL1084" s="10"/>
      <c r="IM1084" s="10"/>
      <c r="IN1084" s="10"/>
      <c r="IO1084" s="10"/>
      <c r="IP1084" s="10"/>
      <c r="IQ1084" s="10"/>
      <c r="IR1084" s="10"/>
      <c r="IS1084" s="10"/>
      <c r="IT1084" s="10"/>
      <c r="IU1084" s="10"/>
      <c r="IV1084" s="10"/>
      <c r="IW1084" s="10"/>
      <c r="IX1084" s="10"/>
      <c r="IY1084" s="10"/>
      <c r="IZ1084" s="10"/>
      <c r="JA1084" s="10"/>
      <c r="JB1084" s="10"/>
      <c r="JC1084" s="10"/>
      <c r="JD1084" s="10"/>
      <c r="JE1084" s="10"/>
      <c r="JF1084" s="10"/>
      <c r="JG1084" s="10"/>
      <c r="JH1084" s="10"/>
      <c r="JI1084" s="10"/>
      <c r="JJ1084" s="10"/>
      <c r="JK1084" s="10"/>
      <c r="JL1084" s="10"/>
      <c r="JM1084" s="10"/>
      <c r="JN1084" s="10"/>
      <c r="JO1084" s="10"/>
      <c r="JP1084" s="10"/>
      <c r="JQ1084" s="10"/>
      <c r="JR1084" s="10"/>
      <c r="JS1084" s="10"/>
      <c r="JT1084" s="10"/>
      <c r="JU1084" s="10"/>
      <c r="JV1084" s="10"/>
      <c r="JW1084" s="10"/>
      <c r="JX1084" s="10"/>
      <c r="JY1084" s="10"/>
      <c r="JZ1084" s="10"/>
      <c r="KA1084" s="10"/>
      <c r="KB1084" s="10"/>
      <c r="KC1084" s="10"/>
      <c r="KD1084" s="10"/>
      <c r="KE1084" s="10"/>
      <c r="KF1084" s="10"/>
    </row>
    <row r="1085" spans="1:292">
      <c r="A1085" s="10"/>
      <c r="B1085" s="10"/>
      <c r="C1085" s="10"/>
      <c r="D1085" s="10"/>
      <c r="E1085" s="10"/>
      <c r="F1085" s="10"/>
      <c r="G1085" s="10"/>
      <c r="H1085" s="10"/>
      <c r="I1085" s="51"/>
      <c r="J1085" s="52"/>
      <c r="K1085" s="10"/>
      <c r="L1085" s="52"/>
      <c r="M1085" s="10"/>
      <c r="N1085" s="53"/>
      <c r="O1085" s="10"/>
      <c r="P1085" s="10"/>
      <c r="Q1085" s="51"/>
      <c r="R1085" s="51"/>
      <c r="S1085" s="51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0"/>
      <c r="FZ1085" s="10"/>
      <c r="GA1085" s="10"/>
      <c r="GB1085" s="10"/>
      <c r="GC1085" s="10"/>
      <c r="GD1085" s="10"/>
      <c r="GE1085" s="10"/>
      <c r="GF1085" s="10"/>
      <c r="GG1085" s="10"/>
      <c r="GH1085" s="10"/>
      <c r="GI1085" s="10"/>
      <c r="GJ1085" s="10"/>
      <c r="GK1085" s="10"/>
      <c r="GL1085" s="10"/>
      <c r="GM1085" s="10"/>
      <c r="GN1085" s="10"/>
      <c r="GO1085" s="10"/>
      <c r="GP1085" s="10"/>
      <c r="GQ1085" s="10"/>
      <c r="GR1085" s="10"/>
      <c r="GS1085" s="10"/>
      <c r="GT1085" s="10"/>
      <c r="GU1085" s="10"/>
      <c r="GV1085" s="10"/>
      <c r="GW1085" s="10"/>
      <c r="GX1085" s="10"/>
      <c r="GY1085" s="10"/>
      <c r="GZ1085" s="10"/>
      <c r="HA1085" s="10"/>
      <c r="HB1085" s="10"/>
      <c r="HC1085" s="10"/>
      <c r="HD1085" s="10"/>
      <c r="HE1085" s="10"/>
      <c r="HF1085" s="10"/>
      <c r="HG1085" s="10"/>
      <c r="HH1085" s="10"/>
      <c r="HI1085" s="10"/>
      <c r="HJ1085" s="10"/>
      <c r="HK1085" s="10"/>
      <c r="HL1085" s="10"/>
      <c r="HM1085" s="10"/>
      <c r="HN1085" s="10"/>
      <c r="HO1085" s="10"/>
      <c r="HP1085" s="10"/>
      <c r="HQ1085" s="10"/>
      <c r="HR1085" s="10"/>
      <c r="HS1085" s="10"/>
      <c r="HT1085" s="10"/>
      <c r="HU1085" s="10"/>
      <c r="HV1085" s="10"/>
      <c r="HW1085" s="10"/>
      <c r="HX1085" s="10"/>
      <c r="HY1085" s="10"/>
      <c r="HZ1085" s="10"/>
      <c r="IA1085" s="10"/>
      <c r="IB1085" s="10"/>
      <c r="IC1085" s="10"/>
      <c r="ID1085" s="10"/>
      <c r="IE1085" s="10"/>
      <c r="IF1085" s="10"/>
      <c r="IG1085" s="10"/>
      <c r="IH1085" s="10"/>
      <c r="II1085" s="10"/>
      <c r="IJ1085" s="10"/>
      <c r="IK1085" s="10"/>
      <c r="IL1085" s="10"/>
      <c r="IM1085" s="10"/>
      <c r="IN1085" s="10"/>
      <c r="IO1085" s="10"/>
      <c r="IP1085" s="10"/>
      <c r="IQ1085" s="10"/>
      <c r="IR1085" s="10"/>
      <c r="IS1085" s="10"/>
      <c r="IT1085" s="10"/>
      <c r="IU1085" s="10"/>
      <c r="IV1085" s="10"/>
      <c r="IW1085" s="10"/>
      <c r="IX1085" s="10"/>
      <c r="IY1085" s="10"/>
      <c r="IZ1085" s="10"/>
      <c r="JA1085" s="10"/>
      <c r="JB1085" s="10"/>
      <c r="JC1085" s="10"/>
      <c r="JD1085" s="10"/>
      <c r="JE1085" s="10"/>
      <c r="JF1085" s="10"/>
      <c r="JG1085" s="10"/>
      <c r="JH1085" s="10"/>
      <c r="JI1085" s="10"/>
      <c r="JJ1085" s="10"/>
      <c r="JK1085" s="10"/>
      <c r="JL1085" s="10"/>
      <c r="JM1085" s="10"/>
      <c r="JN1085" s="10"/>
      <c r="JO1085" s="10"/>
      <c r="JP1085" s="10"/>
      <c r="JQ1085" s="10"/>
      <c r="JR1085" s="10"/>
      <c r="JS1085" s="10"/>
      <c r="JT1085" s="10"/>
      <c r="JU1085" s="10"/>
      <c r="JV1085" s="10"/>
      <c r="JW1085" s="10"/>
      <c r="JX1085" s="10"/>
      <c r="JY1085" s="10"/>
      <c r="JZ1085" s="10"/>
      <c r="KA1085" s="10"/>
      <c r="KB1085" s="10"/>
      <c r="KC1085" s="10"/>
      <c r="KD1085" s="10"/>
      <c r="KE1085" s="10"/>
      <c r="KF1085" s="10"/>
    </row>
    <row r="1086" spans="1:292">
      <c r="A1086" s="10"/>
      <c r="B1086" s="10"/>
      <c r="C1086" s="10"/>
      <c r="D1086" s="10"/>
      <c r="E1086" s="10"/>
      <c r="F1086" s="10"/>
      <c r="G1086" s="10"/>
      <c r="H1086" s="10"/>
      <c r="I1086" s="51"/>
      <c r="J1086" s="52"/>
      <c r="K1086" s="10"/>
      <c r="L1086" s="52"/>
      <c r="M1086" s="10"/>
      <c r="N1086" s="53"/>
      <c r="O1086" s="10"/>
      <c r="P1086" s="10"/>
      <c r="Q1086" s="51"/>
      <c r="R1086" s="51"/>
      <c r="S1086" s="51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0"/>
      <c r="FZ1086" s="10"/>
      <c r="GA1086" s="10"/>
      <c r="GB1086" s="10"/>
      <c r="GC1086" s="10"/>
      <c r="GD1086" s="10"/>
      <c r="GE1086" s="10"/>
      <c r="GF1086" s="10"/>
      <c r="GG1086" s="10"/>
      <c r="GH1086" s="10"/>
      <c r="GI1086" s="10"/>
      <c r="GJ1086" s="10"/>
      <c r="GK1086" s="10"/>
      <c r="GL1086" s="10"/>
      <c r="GM1086" s="10"/>
      <c r="GN1086" s="10"/>
      <c r="GO1086" s="10"/>
      <c r="GP1086" s="10"/>
      <c r="GQ1086" s="10"/>
      <c r="GR1086" s="10"/>
      <c r="GS1086" s="10"/>
      <c r="GT1086" s="10"/>
      <c r="GU1086" s="10"/>
      <c r="GV1086" s="10"/>
      <c r="GW1086" s="10"/>
      <c r="GX1086" s="10"/>
      <c r="GY1086" s="10"/>
      <c r="GZ1086" s="10"/>
      <c r="HA1086" s="10"/>
      <c r="HB1086" s="10"/>
      <c r="HC1086" s="10"/>
      <c r="HD1086" s="10"/>
      <c r="HE1086" s="10"/>
      <c r="HF1086" s="10"/>
      <c r="HG1086" s="10"/>
      <c r="HH1086" s="10"/>
      <c r="HI1086" s="10"/>
      <c r="HJ1086" s="10"/>
      <c r="HK1086" s="10"/>
      <c r="HL1086" s="10"/>
      <c r="HM1086" s="10"/>
      <c r="HN1086" s="10"/>
      <c r="HO1086" s="10"/>
      <c r="HP1086" s="10"/>
      <c r="HQ1086" s="10"/>
      <c r="HR1086" s="10"/>
      <c r="HS1086" s="10"/>
      <c r="HT1086" s="10"/>
      <c r="HU1086" s="10"/>
      <c r="HV1086" s="10"/>
      <c r="HW1086" s="10"/>
      <c r="HX1086" s="10"/>
      <c r="HY1086" s="10"/>
      <c r="HZ1086" s="10"/>
      <c r="IA1086" s="10"/>
      <c r="IB1086" s="10"/>
      <c r="IC1086" s="10"/>
      <c r="ID1086" s="10"/>
      <c r="IE1086" s="10"/>
      <c r="IF1086" s="10"/>
      <c r="IG1086" s="10"/>
      <c r="IH1086" s="10"/>
      <c r="II1086" s="10"/>
      <c r="IJ1086" s="10"/>
      <c r="IK1086" s="10"/>
      <c r="IL1086" s="10"/>
      <c r="IM1086" s="10"/>
      <c r="IN1086" s="10"/>
      <c r="IO1086" s="10"/>
      <c r="IP1086" s="10"/>
      <c r="IQ1086" s="10"/>
      <c r="IR1086" s="10"/>
      <c r="IS1086" s="10"/>
      <c r="IT1086" s="10"/>
      <c r="IU1086" s="10"/>
      <c r="IV1086" s="10"/>
      <c r="IW1086" s="10"/>
      <c r="IX1086" s="10"/>
      <c r="IY1086" s="10"/>
      <c r="IZ1086" s="10"/>
      <c r="JA1086" s="10"/>
      <c r="JB1086" s="10"/>
      <c r="JC1086" s="10"/>
      <c r="JD1086" s="10"/>
      <c r="JE1086" s="10"/>
      <c r="JF1086" s="10"/>
      <c r="JG1086" s="10"/>
      <c r="JH1086" s="10"/>
      <c r="JI1086" s="10"/>
      <c r="JJ1086" s="10"/>
      <c r="JK1086" s="10"/>
      <c r="JL1086" s="10"/>
      <c r="JM1086" s="10"/>
      <c r="JN1086" s="10"/>
      <c r="JO1086" s="10"/>
      <c r="JP1086" s="10"/>
      <c r="JQ1086" s="10"/>
      <c r="JR1086" s="10"/>
      <c r="JS1086" s="10"/>
      <c r="JT1086" s="10"/>
      <c r="JU1086" s="10"/>
      <c r="JV1086" s="10"/>
      <c r="JW1086" s="10"/>
      <c r="JX1086" s="10"/>
      <c r="JY1086" s="10"/>
      <c r="JZ1086" s="10"/>
      <c r="KA1086" s="10"/>
      <c r="KB1086" s="10"/>
      <c r="KC1086" s="10"/>
      <c r="KD1086" s="10"/>
      <c r="KE1086" s="10"/>
      <c r="KF1086" s="10"/>
    </row>
    <row r="1087" spans="1:292">
      <c r="A1087" s="10"/>
      <c r="B1087" s="10"/>
      <c r="C1087" s="10"/>
      <c r="D1087" s="10"/>
      <c r="E1087" s="10"/>
      <c r="F1087" s="10"/>
      <c r="G1087" s="10"/>
      <c r="H1087" s="10"/>
      <c r="I1087" s="51"/>
      <c r="J1087" s="52"/>
      <c r="K1087" s="10"/>
      <c r="L1087" s="52"/>
      <c r="M1087" s="10"/>
      <c r="N1087" s="53"/>
      <c r="O1087" s="10"/>
      <c r="P1087" s="10"/>
      <c r="Q1087" s="51"/>
      <c r="R1087" s="51"/>
      <c r="S1087" s="51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10"/>
      <c r="FO1087" s="10"/>
      <c r="FP1087" s="10"/>
      <c r="FQ1087" s="10"/>
      <c r="FR1087" s="10"/>
      <c r="FS1087" s="10"/>
      <c r="FT1087" s="10"/>
      <c r="FU1087" s="10"/>
      <c r="FV1087" s="10"/>
      <c r="FW1087" s="10"/>
      <c r="FX1087" s="10"/>
      <c r="FY1087" s="10"/>
      <c r="FZ1087" s="10"/>
      <c r="GA1087" s="10"/>
      <c r="GB1087" s="10"/>
      <c r="GC1087" s="10"/>
      <c r="GD1087" s="10"/>
      <c r="GE1087" s="10"/>
      <c r="GF1087" s="10"/>
      <c r="GG1087" s="10"/>
      <c r="GH1087" s="10"/>
      <c r="GI1087" s="10"/>
      <c r="GJ1087" s="10"/>
      <c r="GK1087" s="10"/>
      <c r="GL1087" s="10"/>
      <c r="GM1087" s="10"/>
      <c r="GN1087" s="10"/>
      <c r="GO1087" s="10"/>
      <c r="GP1087" s="10"/>
      <c r="GQ1087" s="10"/>
      <c r="GR1087" s="10"/>
      <c r="GS1087" s="10"/>
      <c r="GT1087" s="10"/>
      <c r="GU1087" s="10"/>
      <c r="GV1087" s="10"/>
      <c r="GW1087" s="10"/>
      <c r="GX1087" s="10"/>
      <c r="GY1087" s="10"/>
      <c r="GZ1087" s="10"/>
      <c r="HA1087" s="10"/>
      <c r="HB1087" s="10"/>
      <c r="HC1087" s="10"/>
      <c r="HD1087" s="10"/>
      <c r="HE1087" s="10"/>
      <c r="HF1087" s="10"/>
      <c r="HG1087" s="10"/>
      <c r="HH1087" s="10"/>
      <c r="HI1087" s="10"/>
      <c r="HJ1087" s="10"/>
      <c r="HK1087" s="10"/>
      <c r="HL1087" s="10"/>
      <c r="HM1087" s="10"/>
      <c r="HN1087" s="10"/>
      <c r="HO1087" s="10"/>
      <c r="HP1087" s="10"/>
      <c r="HQ1087" s="10"/>
      <c r="HR1087" s="10"/>
      <c r="HS1087" s="10"/>
      <c r="HT1087" s="10"/>
      <c r="HU1087" s="10"/>
      <c r="HV1087" s="10"/>
      <c r="HW1087" s="10"/>
      <c r="HX1087" s="10"/>
      <c r="HY1087" s="10"/>
      <c r="HZ1087" s="10"/>
      <c r="IA1087" s="10"/>
      <c r="IB1087" s="10"/>
      <c r="IC1087" s="10"/>
      <c r="ID1087" s="10"/>
      <c r="IE1087" s="10"/>
      <c r="IF1087" s="10"/>
      <c r="IG1087" s="10"/>
      <c r="IH1087" s="10"/>
      <c r="II1087" s="10"/>
      <c r="IJ1087" s="10"/>
      <c r="IK1087" s="10"/>
      <c r="IL1087" s="10"/>
      <c r="IM1087" s="10"/>
      <c r="IN1087" s="10"/>
      <c r="IO1087" s="10"/>
      <c r="IP1087" s="10"/>
      <c r="IQ1087" s="10"/>
      <c r="IR1087" s="10"/>
      <c r="IS1087" s="10"/>
      <c r="IT1087" s="10"/>
      <c r="IU1087" s="10"/>
      <c r="IV1087" s="10"/>
      <c r="IW1087" s="10"/>
      <c r="IX1087" s="10"/>
      <c r="IY1087" s="10"/>
      <c r="IZ1087" s="10"/>
      <c r="JA1087" s="10"/>
      <c r="JB1087" s="10"/>
      <c r="JC1087" s="10"/>
      <c r="JD1087" s="10"/>
      <c r="JE1087" s="10"/>
      <c r="JF1087" s="10"/>
      <c r="JG1087" s="10"/>
      <c r="JH1087" s="10"/>
      <c r="JI1087" s="10"/>
      <c r="JJ1087" s="10"/>
      <c r="JK1087" s="10"/>
      <c r="JL1087" s="10"/>
      <c r="JM1087" s="10"/>
      <c r="JN1087" s="10"/>
      <c r="JO1087" s="10"/>
      <c r="JP1087" s="10"/>
      <c r="JQ1087" s="10"/>
      <c r="JR1087" s="10"/>
      <c r="JS1087" s="10"/>
      <c r="JT1087" s="10"/>
      <c r="JU1087" s="10"/>
      <c r="JV1087" s="10"/>
      <c r="JW1087" s="10"/>
      <c r="JX1087" s="10"/>
      <c r="JY1087" s="10"/>
      <c r="JZ1087" s="10"/>
      <c r="KA1087" s="10"/>
      <c r="KB1087" s="10"/>
      <c r="KC1087" s="10"/>
      <c r="KD1087" s="10"/>
      <c r="KE1087" s="10"/>
      <c r="KF1087" s="10"/>
    </row>
    <row r="1088" spans="1:292">
      <c r="A1088" s="10"/>
      <c r="B1088" s="10"/>
      <c r="C1088" s="10"/>
      <c r="D1088" s="10"/>
      <c r="E1088" s="10"/>
      <c r="F1088" s="10"/>
      <c r="G1088" s="10"/>
      <c r="H1088" s="10"/>
      <c r="I1088" s="51"/>
      <c r="J1088" s="52"/>
      <c r="K1088" s="10"/>
      <c r="L1088" s="52"/>
      <c r="M1088" s="10"/>
      <c r="N1088" s="53"/>
      <c r="O1088" s="10"/>
      <c r="P1088" s="10"/>
      <c r="Q1088" s="51"/>
      <c r="R1088" s="51"/>
      <c r="S1088" s="51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  <c r="EW1088" s="10"/>
      <c r="EX1088" s="10"/>
      <c r="EY1088" s="10"/>
      <c r="EZ1088" s="10"/>
      <c r="FA1088" s="10"/>
      <c r="FB1088" s="10"/>
      <c r="FC1088" s="10"/>
      <c r="FD1088" s="10"/>
      <c r="FE1088" s="10"/>
      <c r="FF1088" s="10"/>
      <c r="FG1088" s="10"/>
      <c r="FH1088" s="10"/>
      <c r="FI1088" s="10"/>
      <c r="FJ1088" s="10"/>
      <c r="FK1088" s="10"/>
      <c r="FL1088" s="10"/>
      <c r="FM1088" s="10"/>
      <c r="FN1088" s="10"/>
      <c r="FO1088" s="10"/>
      <c r="FP1088" s="10"/>
      <c r="FQ1088" s="10"/>
      <c r="FR1088" s="10"/>
      <c r="FS1088" s="10"/>
      <c r="FT1088" s="10"/>
      <c r="FU1088" s="10"/>
      <c r="FV1088" s="10"/>
      <c r="FW1088" s="10"/>
      <c r="FX1088" s="10"/>
      <c r="FY1088" s="10"/>
      <c r="FZ1088" s="10"/>
      <c r="GA1088" s="10"/>
      <c r="GB1088" s="10"/>
      <c r="GC1088" s="10"/>
      <c r="GD1088" s="10"/>
      <c r="GE1088" s="10"/>
      <c r="GF1088" s="10"/>
      <c r="GG1088" s="10"/>
      <c r="GH1088" s="10"/>
      <c r="GI1088" s="10"/>
      <c r="GJ1088" s="10"/>
      <c r="GK1088" s="10"/>
      <c r="GL1088" s="10"/>
      <c r="GM1088" s="10"/>
      <c r="GN1088" s="10"/>
      <c r="GO1088" s="10"/>
      <c r="GP1088" s="10"/>
      <c r="GQ1088" s="10"/>
      <c r="GR1088" s="10"/>
      <c r="GS1088" s="10"/>
      <c r="GT1088" s="10"/>
      <c r="GU1088" s="10"/>
      <c r="GV1088" s="10"/>
      <c r="GW1088" s="10"/>
      <c r="GX1088" s="10"/>
      <c r="GY1088" s="10"/>
      <c r="GZ1088" s="10"/>
      <c r="HA1088" s="10"/>
      <c r="HB1088" s="10"/>
      <c r="HC1088" s="10"/>
      <c r="HD1088" s="10"/>
      <c r="HE1088" s="10"/>
      <c r="HF1088" s="10"/>
      <c r="HG1088" s="10"/>
      <c r="HH1088" s="10"/>
      <c r="HI1088" s="10"/>
      <c r="HJ1088" s="10"/>
      <c r="HK1088" s="10"/>
      <c r="HL1088" s="10"/>
      <c r="HM1088" s="10"/>
      <c r="HN1088" s="10"/>
      <c r="HO1088" s="10"/>
      <c r="HP1088" s="10"/>
      <c r="HQ1088" s="10"/>
      <c r="HR1088" s="10"/>
      <c r="HS1088" s="10"/>
      <c r="HT1088" s="10"/>
      <c r="HU1088" s="10"/>
      <c r="HV1088" s="10"/>
      <c r="HW1088" s="10"/>
      <c r="HX1088" s="10"/>
      <c r="HY1088" s="10"/>
      <c r="HZ1088" s="10"/>
      <c r="IA1088" s="10"/>
      <c r="IB1088" s="10"/>
      <c r="IC1088" s="10"/>
      <c r="ID1088" s="10"/>
      <c r="IE1088" s="10"/>
      <c r="IF1088" s="10"/>
      <c r="IG1088" s="10"/>
      <c r="IH1088" s="10"/>
      <c r="II1088" s="10"/>
      <c r="IJ1088" s="10"/>
      <c r="IK1088" s="10"/>
      <c r="IL1088" s="10"/>
      <c r="IM1088" s="10"/>
      <c r="IN1088" s="10"/>
      <c r="IO1088" s="10"/>
      <c r="IP1088" s="10"/>
      <c r="IQ1088" s="10"/>
      <c r="IR1088" s="10"/>
      <c r="IS1088" s="10"/>
      <c r="IT1088" s="10"/>
      <c r="IU1088" s="10"/>
      <c r="IV1088" s="10"/>
      <c r="IW1088" s="10"/>
      <c r="IX1088" s="10"/>
      <c r="IY1088" s="10"/>
      <c r="IZ1088" s="10"/>
      <c r="JA1088" s="10"/>
      <c r="JB1088" s="10"/>
      <c r="JC1088" s="10"/>
      <c r="JD1088" s="10"/>
      <c r="JE1088" s="10"/>
      <c r="JF1088" s="10"/>
      <c r="JG1088" s="10"/>
      <c r="JH1088" s="10"/>
      <c r="JI1088" s="10"/>
      <c r="JJ1088" s="10"/>
      <c r="JK1088" s="10"/>
      <c r="JL1088" s="10"/>
      <c r="JM1088" s="10"/>
      <c r="JN1088" s="10"/>
      <c r="JO1088" s="10"/>
      <c r="JP1088" s="10"/>
      <c r="JQ1088" s="10"/>
      <c r="JR1088" s="10"/>
      <c r="JS1088" s="10"/>
      <c r="JT1088" s="10"/>
      <c r="JU1088" s="10"/>
      <c r="JV1088" s="10"/>
      <c r="JW1088" s="10"/>
      <c r="JX1088" s="10"/>
      <c r="JY1088" s="10"/>
      <c r="JZ1088" s="10"/>
      <c r="KA1088" s="10"/>
      <c r="KB1088" s="10"/>
      <c r="KC1088" s="10"/>
      <c r="KD1088" s="10"/>
      <c r="KE1088" s="10"/>
      <c r="KF1088" s="10"/>
    </row>
    <row r="1089" spans="1:292">
      <c r="A1089" s="10"/>
      <c r="B1089" s="10"/>
      <c r="C1089" s="10"/>
      <c r="D1089" s="10"/>
      <c r="E1089" s="10"/>
      <c r="F1089" s="10"/>
      <c r="G1089" s="10"/>
      <c r="H1089" s="10"/>
      <c r="I1089" s="51"/>
      <c r="J1089" s="52"/>
      <c r="K1089" s="10"/>
      <c r="L1089" s="52"/>
      <c r="M1089" s="10"/>
      <c r="N1089" s="53"/>
      <c r="O1089" s="10"/>
      <c r="P1089" s="10"/>
      <c r="Q1089" s="51"/>
      <c r="R1089" s="51"/>
      <c r="S1089" s="51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10"/>
      <c r="FO1089" s="10"/>
      <c r="FP1089" s="10"/>
      <c r="FQ1089" s="10"/>
      <c r="FR1089" s="10"/>
      <c r="FS1089" s="10"/>
      <c r="FT1089" s="10"/>
      <c r="FU1089" s="10"/>
      <c r="FV1089" s="10"/>
      <c r="FW1089" s="10"/>
      <c r="FX1089" s="10"/>
      <c r="FY1089" s="10"/>
      <c r="FZ1089" s="10"/>
      <c r="GA1089" s="10"/>
      <c r="GB1089" s="10"/>
      <c r="GC1089" s="10"/>
      <c r="GD1089" s="10"/>
      <c r="GE1089" s="10"/>
      <c r="GF1089" s="10"/>
      <c r="GG1089" s="10"/>
      <c r="GH1089" s="10"/>
      <c r="GI1089" s="10"/>
      <c r="GJ1089" s="10"/>
      <c r="GK1089" s="10"/>
      <c r="GL1089" s="10"/>
      <c r="GM1089" s="10"/>
      <c r="GN1089" s="10"/>
      <c r="GO1089" s="10"/>
      <c r="GP1089" s="10"/>
      <c r="GQ1089" s="10"/>
      <c r="GR1089" s="10"/>
      <c r="GS1089" s="10"/>
      <c r="GT1089" s="10"/>
      <c r="GU1089" s="10"/>
      <c r="GV1089" s="10"/>
      <c r="GW1089" s="10"/>
      <c r="GX1089" s="10"/>
      <c r="GY1089" s="10"/>
      <c r="GZ1089" s="10"/>
      <c r="HA1089" s="10"/>
      <c r="HB1089" s="10"/>
      <c r="HC1089" s="10"/>
      <c r="HD1089" s="10"/>
      <c r="HE1089" s="10"/>
      <c r="HF1089" s="10"/>
      <c r="HG1089" s="10"/>
      <c r="HH1089" s="10"/>
      <c r="HI1089" s="10"/>
      <c r="HJ1089" s="10"/>
      <c r="HK1089" s="10"/>
      <c r="HL1089" s="10"/>
      <c r="HM1089" s="10"/>
      <c r="HN1089" s="10"/>
      <c r="HO1089" s="10"/>
      <c r="HP1089" s="10"/>
      <c r="HQ1089" s="10"/>
      <c r="HR1089" s="10"/>
      <c r="HS1089" s="10"/>
      <c r="HT1089" s="10"/>
      <c r="HU1089" s="10"/>
      <c r="HV1089" s="10"/>
      <c r="HW1089" s="10"/>
      <c r="HX1089" s="10"/>
      <c r="HY1089" s="10"/>
      <c r="HZ1089" s="10"/>
      <c r="IA1089" s="10"/>
      <c r="IB1089" s="10"/>
      <c r="IC1089" s="10"/>
      <c r="ID1089" s="10"/>
      <c r="IE1089" s="10"/>
      <c r="IF1089" s="10"/>
      <c r="IG1089" s="10"/>
      <c r="IH1089" s="10"/>
      <c r="II1089" s="10"/>
      <c r="IJ1089" s="10"/>
      <c r="IK1089" s="10"/>
      <c r="IL1089" s="10"/>
      <c r="IM1089" s="10"/>
      <c r="IN1089" s="10"/>
      <c r="IO1089" s="10"/>
      <c r="IP1089" s="10"/>
      <c r="IQ1089" s="10"/>
      <c r="IR1089" s="10"/>
      <c r="IS1089" s="10"/>
      <c r="IT1089" s="10"/>
      <c r="IU1089" s="10"/>
      <c r="IV1089" s="10"/>
      <c r="IW1089" s="10"/>
      <c r="IX1089" s="10"/>
      <c r="IY1089" s="10"/>
      <c r="IZ1089" s="10"/>
      <c r="JA1089" s="10"/>
      <c r="JB1089" s="10"/>
      <c r="JC1089" s="10"/>
      <c r="JD1089" s="10"/>
      <c r="JE1089" s="10"/>
      <c r="JF1089" s="10"/>
      <c r="JG1089" s="10"/>
      <c r="JH1089" s="10"/>
      <c r="JI1089" s="10"/>
      <c r="JJ1089" s="10"/>
      <c r="JK1089" s="10"/>
      <c r="JL1089" s="10"/>
      <c r="JM1089" s="10"/>
      <c r="JN1089" s="10"/>
      <c r="JO1089" s="10"/>
      <c r="JP1089" s="10"/>
      <c r="JQ1089" s="10"/>
      <c r="JR1089" s="10"/>
      <c r="JS1089" s="10"/>
      <c r="JT1089" s="10"/>
      <c r="JU1089" s="10"/>
      <c r="JV1089" s="10"/>
      <c r="JW1089" s="10"/>
      <c r="JX1089" s="10"/>
      <c r="JY1089" s="10"/>
      <c r="JZ1089" s="10"/>
      <c r="KA1089" s="10"/>
      <c r="KB1089" s="10"/>
      <c r="KC1089" s="10"/>
      <c r="KD1089" s="10"/>
      <c r="KE1089" s="10"/>
      <c r="KF1089" s="10"/>
    </row>
    <row r="1090" spans="1:292">
      <c r="A1090" s="10"/>
      <c r="B1090" s="10"/>
      <c r="C1090" s="10"/>
      <c r="D1090" s="10"/>
      <c r="E1090" s="10"/>
      <c r="F1090" s="10"/>
      <c r="G1090" s="10"/>
      <c r="H1090" s="10"/>
      <c r="I1090" s="51"/>
      <c r="J1090" s="52"/>
      <c r="K1090" s="10"/>
      <c r="L1090" s="52"/>
      <c r="M1090" s="10"/>
      <c r="N1090" s="53"/>
      <c r="O1090" s="10"/>
      <c r="P1090" s="10"/>
      <c r="Q1090" s="51"/>
      <c r="R1090" s="51"/>
      <c r="S1090" s="51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10"/>
      <c r="FO1090" s="10"/>
      <c r="FP1090" s="10"/>
      <c r="FQ1090" s="10"/>
      <c r="FR1090" s="10"/>
      <c r="FS1090" s="10"/>
      <c r="FT1090" s="10"/>
      <c r="FU1090" s="10"/>
      <c r="FV1090" s="10"/>
      <c r="FW1090" s="10"/>
      <c r="FX1090" s="10"/>
      <c r="FY1090" s="10"/>
      <c r="FZ1090" s="10"/>
      <c r="GA1090" s="10"/>
      <c r="GB1090" s="10"/>
      <c r="GC1090" s="10"/>
      <c r="GD1090" s="10"/>
      <c r="GE1090" s="10"/>
      <c r="GF1090" s="10"/>
      <c r="GG1090" s="10"/>
      <c r="GH1090" s="10"/>
      <c r="GI1090" s="10"/>
      <c r="GJ1090" s="10"/>
      <c r="GK1090" s="10"/>
      <c r="GL1090" s="10"/>
      <c r="GM1090" s="10"/>
      <c r="GN1090" s="10"/>
      <c r="GO1090" s="10"/>
      <c r="GP1090" s="10"/>
      <c r="GQ1090" s="10"/>
      <c r="GR1090" s="10"/>
      <c r="GS1090" s="10"/>
      <c r="GT1090" s="10"/>
      <c r="GU1090" s="10"/>
      <c r="GV1090" s="10"/>
      <c r="GW1090" s="10"/>
      <c r="GX1090" s="10"/>
      <c r="GY1090" s="10"/>
      <c r="GZ1090" s="10"/>
      <c r="HA1090" s="10"/>
      <c r="HB1090" s="10"/>
      <c r="HC1090" s="10"/>
      <c r="HD1090" s="10"/>
      <c r="HE1090" s="10"/>
      <c r="HF1090" s="10"/>
      <c r="HG1090" s="10"/>
      <c r="HH1090" s="10"/>
      <c r="HI1090" s="10"/>
      <c r="HJ1090" s="10"/>
      <c r="HK1090" s="10"/>
      <c r="HL1090" s="10"/>
      <c r="HM1090" s="10"/>
      <c r="HN1090" s="10"/>
      <c r="HO1090" s="10"/>
      <c r="HP1090" s="10"/>
      <c r="HQ1090" s="10"/>
      <c r="HR1090" s="10"/>
      <c r="HS1090" s="10"/>
      <c r="HT1090" s="10"/>
      <c r="HU1090" s="10"/>
      <c r="HV1090" s="10"/>
      <c r="HW1090" s="10"/>
      <c r="HX1090" s="10"/>
      <c r="HY1090" s="10"/>
      <c r="HZ1090" s="10"/>
      <c r="IA1090" s="10"/>
      <c r="IB1090" s="10"/>
      <c r="IC1090" s="10"/>
      <c r="ID1090" s="10"/>
      <c r="IE1090" s="10"/>
      <c r="IF1090" s="10"/>
      <c r="IG1090" s="10"/>
      <c r="IH1090" s="10"/>
      <c r="II1090" s="10"/>
      <c r="IJ1090" s="10"/>
      <c r="IK1090" s="10"/>
      <c r="IL1090" s="10"/>
      <c r="IM1090" s="10"/>
      <c r="IN1090" s="10"/>
      <c r="IO1090" s="10"/>
      <c r="IP1090" s="10"/>
      <c r="IQ1090" s="10"/>
      <c r="IR1090" s="10"/>
      <c r="IS1090" s="10"/>
      <c r="IT1090" s="10"/>
      <c r="IU1090" s="10"/>
      <c r="IV1090" s="10"/>
      <c r="IW1090" s="10"/>
      <c r="IX1090" s="10"/>
      <c r="IY1090" s="10"/>
      <c r="IZ1090" s="10"/>
      <c r="JA1090" s="10"/>
      <c r="JB1090" s="10"/>
      <c r="JC1090" s="10"/>
      <c r="JD1090" s="10"/>
      <c r="JE1090" s="10"/>
      <c r="JF1090" s="10"/>
      <c r="JG1090" s="10"/>
      <c r="JH1090" s="10"/>
      <c r="JI1090" s="10"/>
      <c r="JJ1090" s="10"/>
      <c r="JK1090" s="10"/>
      <c r="JL1090" s="10"/>
      <c r="JM1090" s="10"/>
      <c r="JN1090" s="10"/>
      <c r="JO1090" s="10"/>
      <c r="JP1090" s="10"/>
      <c r="JQ1090" s="10"/>
      <c r="JR1090" s="10"/>
      <c r="JS1090" s="10"/>
      <c r="JT1090" s="10"/>
      <c r="JU1090" s="10"/>
      <c r="JV1090" s="10"/>
      <c r="JW1090" s="10"/>
      <c r="JX1090" s="10"/>
      <c r="JY1090" s="10"/>
      <c r="JZ1090" s="10"/>
      <c r="KA1090" s="10"/>
      <c r="KB1090" s="10"/>
      <c r="KC1090" s="10"/>
      <c r="KD1090" s="10"/>
      <c r="KE1090" s="10"/>
      <c r="KF1090" s="10"/>
    </row>
    <row r="1091" spans="1:292">
      <c r="A1091" s="10"/>
      <c r="B1091" s="10"/>
      <c r="C1091" s="10"/>
      <c r="D1091" s="10"/>
      <c r="E1091" s="10"/>
      <c r="F1091" s="10"/>
      <c r="G1091" s="10"/>
      <c r="H1091" s="10"/>
      <c r="I1091" s="51"/>
      <c r="J1091" s="52"/>
      <c r="K1091" s="10"/>
      <c r="L1091" s="52"/>
      <c r="M1091" s="10"/>
      <c r="N1091" s="53"/>
      <c r="O1091" s="10"/>
      <c r="P1091" s="10"/>
      <c r="Q1091" s="51"/>
      <c r="R1091" s="51"/>
      <c r="S1091" s="51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10"/>
      <c r="FO1091" s="10"/>
      <c r="FP1091" s="10"/>
      <c r="FQ1091" s="10"/>
      <c r="FR1091" s="10"/>
      <c r="FS1091" s="10"/>
      <c r="FT1091" s="10"/>
      <c r="FU1091" s="10"/>
      <c r="FV1091" s="10"/>
      <c r="FW1091" s="10"/>
      <c r="FX1091" s="10"/>
      <c r="FY1091" s="10"/>
      <c r="FZ1091" s="10"/>
      <c r="GA1091" s="10"/>
      <c r="GB1091" s="10"/>
      <c r="GC1091" s="10"/>
      <c r="GD1091" s="10"/>
      <c r="GE1091" s="10"/>
      <c r="GF1091" s="10"/>
      <c r="GG1091" s="10"/>
      <c r="GH1091" s="10"/>
      <c r="GI1091" s="10"/>
      <c r="GJ1091" s="10"/>
      <c r="GK1091" s="10"/>
      <c r="GL1091" s="10"/>
      <c r="GM1091" s="10"/>
      <c r="GN1091" s="10"/>
      <c r="GO1091" s="10"/>
      <c r="GP1091" s="10"/>
      <c r="GQ1091" s="10"/>
      <c r="GR1091" s="10"/>
      <c r="GS1091" s="10"/>
      <c r="GT1091" s="10"/>
      <c r="GU1091" s="10"/>
      <c r="GV1091" s="10"/>
      <c r="GW1091" s="10"/>
      <c r="GX1091" s="10"/>
      <c r="GY1091" s="10"/>
      <c r="GZ1091" s="10"/>
      <c r="HA1091" s="10"/>
      <c r="HB1091" s="10"/>
      <c r="HC1091" s="10"/>
      <c r="HD1091" s="10"/>
      <c r="HE1091" s="10"/>
      <c r="HF1091" s="10"/>
      <c r="HG1091" s="10"/>
      <c r="HH1091" s="10"/>
      <c r="HI1091" s="10"/>
      <c r="HJ1091" s="10"/>
      <c r="HK1091" s="10"/>
      <c r="HL1091" s="10"/>
      <c r="HM1091" s="10"/>
      <c r="HN1091" s="10"/>
      <c r="HO1091" s="10"/>
      <c r="HP1091" s="10"/>
      <c r="HQ1091" s="10"/>
      <c r="HR1091" s="10"/>
      <c r="HS1091" s="10"/>
      <c r="HT1091" s="10"/>
      <c r="HU1091" s="10"/>
      <c r="HV1091" s="10"/>
      <c r="HW1091" s="10"/>
      <c r="HX1091" s="10"/>
      <c r="HY1091" s="10"/>
      <c r="HZ1091" s="10"/>
      <c r="IA1091" s="10"/>
      <c r="IB1091" s="10"/>
      <c r="IC1091" s="10"/>
      <c r="ID1091" s="10"/>
      <c r="IE1091" s="10"/>
      <c r="IF1091" s="10"/>
      <c r="IG1091" s="10"/>
      <c r="IH1091" s="10"/>
      <c r="II1091" s="10"/>
      <c r="IJ1091" s="10"/>
      <c r="IK1091" s="10"/>
      <c r="IL1091" s="10"/>
      <c r="IM1091" s="10"/>
      <c r="IN1091" s="10"/>
      <c r="IO1091" s="10"/>
      <c r="IP1091" s="10"/>
      <c r="IQ1091" s="10"/>
      <c r="IR1091" s="10"/>
      <c r="IS1091" s="10"/>
      <c r="IT1091" s="10"/>
      <c r="IU1091" s="10"/>
      <c r="IV1091" s="10"/>
      <c r="IW1091" s="10"/>
      <c r="IX1091" s="10"/>
      <c r="IY1091" s="10"/>
      <c r="IZ1091" s="10"/>
      <c r="JA1091" s="10"/>
      <c r="JB1091" s="10"/>
      <c r="JC1091" s="10"/>
      <c r="JD1091" s="10"/>
      <c r="JE1091" s="10"/>
      <c r="JF1091" s="10"/>
      <c r="JG1091" s="10"/>
      <c r="JH1091" s="10"/>
      <c r="JI1091" s="10"/>
      <c r="JJ1091" s="10"/>
      <c r="JK1091" s="10"/>
      <c r="JL1091" s="10"/>
      <c r="JM1091" s="10"/>
      <c r="JN1091" s="10"/>
      <c r="JO1091" s="10"/>
      <c r="JP1091" s="10"/>
      <c r="JQ1091" s="10"/>
      <c r="JR1091" s="10"/>
      <c r="JS1091" s="10"/>
      <c r="JT1091" s="10"/>
      <c r="JU1091" s="10"/>
      <c r="JV1091" s="10"/>
      <c r="JW1091" s="10"/>
      <c r="JX1091" s="10"/>
      <c r="JY1091" s="10"/>
      <c r="JZ1091" s="10"/>
      <c r="KA1091" s="10"/>
      <c r="KB1091" s="10"/>
      <c r="KC1091" s="10"/>
      <c r="KD1091" s="10"/>
      <c r="KE1091" s="10"/>
      <c r="KF1091" s="10"/>
    </row>
    <row r="1092" spans="1:292">
      <c r="A1092" s="10"/>
      <c r="B1092" s="10"/>
      <c r="C1092" s="10"/>
      <c r="D1092" s="10"/>
      <c r="E1092" s="10"/>
      <c r="F1092" s="10"/>
      <c r="G1092" s="10"/>
      <c r="H1092" s="10"/>
      <c r="I1092" s="51"/>
      <c r="J1092" s="52"/>
      <c r="K1092" s="10"/>
      <c r="L1092" s="52"/>
      <c r="M1092" s="10"/>
      <c r="N1092" s="53"/>
      <c r="O1092" s="10"/>
      <c r="P1092" s="10"/>
      <c r="Q1092" s="51"/>
      <c r="R1092" s="51"/>
      <c r="S1092" s="51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  <c r="FR1092" s="10"/>
      <c r="FS1092" s="10"/>
      <c r="FT1092" s="10"/>
      <c r="FU1092" s="10"/>
      <c r="FV1092" s="10"/>
      <c r="FW1092" s="10"/>
      <c r="FX1092" s="10"/>
      <c r="FY1092" s="10"/>
      <c r="FZ1092" s="10"/>
      <c r="GA1092" s="10"/>
      <c r="GB1092" s="10"/>
      <c r="GC1092" s="10"/>
      <c r="GD1092" s="10"/>
      <c r="GE1092" s="10"/>
      <c r="GF1092" s="10"/>
      <c r="GG1092" s="10"/>
      <c r="GH1092" s="10"/>
      <c r="GI1092" s="10"/>
      <c r="GJ1092" s="10"/>
      <c r="GK1092" s="10"/>
      <c r="GL1092" s="10"/>
      <c r="GM1092" s="10"/>
      <c r="GN1092" s="10"/>
      <c r="GO1092" s="10"/>
      <c r="GP1092" s="10"/>
      <c r="GQ1092" s="10"/>
      <c r="GR1092" s="10"/>
      <c r="GS1092" s="10"/>
      <c r="GT1092" s="10"/>
      <c r="GU1092" s="10"/>
      <c r="GV1092" s="10"/>
      <c r="GW1092" s="10"/>
      <c r="GX1092" s="10"/>
      <c r="GY1092" s="10"/>
      <c r="GZ1092" s="10"/>
      <c r="HA1092" s="10"/>
      <c r="HB1092" s="10"/>
      <c r="HC1092" s="10"/>
      <c r="HD1092" s="10"/>
      <c r="HE1092" s="10"/>
      <c r="HF1092" s="10"/>
      <c r="HG1092" s="10"/>
      <c r="HH1092" s="10"/>
      <c r="HI1092" s="10"/>
      <c r="HJ1092" s="10"/>
      <c r="HK1092" s="10"/>
      <c r="HL1092" s="10"/>
      <c r="HM1092" s="10"/>
      <c r="HN1092" s="10"/>
      <c r="HO1092" s="10"/>
      <c r="HP1092" s="10"/>
      <c r="HQ1092" s="10"/>
      <c r="HR1092" s="10"/>
      <c r="HS1092" s="10"/>
      <c r="HT1092" s="10"/>
      <c r="HU1092" s="10"/>
      <c r="HV1092" s="10"/>
      <c r="HW1092" s="10"/>
      <c r="HX1092" s="10"/>
      <c r="HY1092" s="10"/>
      <c r="HZ1092" s="10"/>
      <c r="IA1092" s="10"/>
      <c r="IB1092" s="10"/>
      <c r="IC1092" s="10"/>
      <c r="ID1092" s="10"/>
      <c r="IE1092" s="10"/>
      <c r="IF1092" s="10"/>
      <c r="IG1092" s="10"/>
      <c r="IH1092" s="10"/>
      <c r="II1092" s="10"/>
      <c r="IJ1092" s="10"/>
      <c r="IK1092" s="10"/>
      <c r="IL1092" s="10"/>
      <c r="IM1092" s="10"/>
      <c r="IN1092" s="10"/>
      <c r="IO1092" s="10"/>
      <c r="IP1092" s="10"/>
      <c r="IQ1092" s="10"/>
      <c r="IR1092" s="10"/>
      <c r="IS1092" s="10"/>
      <c r="IT1092" s="10"/>
      <c r="IU1092" s="10"/>
      <c r="IV1092" s="10"/>
      <c r="IW1092" s="10"/>
      <c r="IX1092" s="10"/>
      <c r="IY1092" s="10"/>
      <c r="IZ1092" s="10"/>
      <c r="JA1092" s="10"/>
      <c r="JB1092" s="10"/>
      <c r="JC1092" s="10"/>
      <c r="JD1092" s="10"/>
      <c r="JE1092" s="10"/>
      <c r="JF1092" s="10"/>
      <c r="JG1092" s="10"/>
      <c r="JH1092" s="10"/>
      <c r="JI1092" s="10"/>
      <c r="JJ1092" s="10"/>
      <c r="JK1092" s="10"/>
      <c r="JL1092" s="10"/>
      <c r="JM1092" s="10"/>
      <c r="JN1092" s="10"/>
      <c r="JO1092" s="10"/>
      <c r="JP1092" s="10"/>
      <c r="JQ1092" s="10"/>
      <c r="JR1092" s="10"/>
      <c r="JS1092" s="10"/>
      <c r="JT1092" s="10"/>
      <c r="JU1092" s="10"/>
      <c r="JV1092" s="10"/>
      <c r="JW1092" s="10"/>
      <c r="JX1092" s="10"/>
      <c r="JY1092" s="10"/>
      <c r="JZ1092" s="10"/>
      <c r="KA1092" s="10"/>
      <c r="KB1092" s="10"/>
      <c r="KC1092" s="10"/>
      <c r="KD1092" s="10"/>
      <c r="KE1092" s="10"/>
      <c r="KF1092" s="10"/>
    </row>
    <row r="1093" spans="1:292">
      <c r="A1093" s="10"/>
      <c r="B1093" s="10"/>
      <c r="C1093" s="10"/>
      <c r="D1093" s="10"/>
      <c r="E1093" s="10"/>
      <c r="F1093" s="10"/>
      <c r="G1093" s="10"/>
      <c r="H1093" s="10"/>
      <c r="I1093" s="51"/>
      <c r="J1093" s="52"/>
      <c r="K1093" s="10"/>
      <c r="L1093" s="52"/>
      <c r="M1093" s="10"/>
      <c r="N1093" s="53"/>
      <c r="O1093" s="10"/>
      <c r="P1093" s="10"/>
      <c r="Q1093" s="51"/>
      <c r="R1093" s="51"/>
      <c r="S1093" s="51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10"/>
      <c r="FO1093" s="10"/>
      <c r="FP1093" s="10"/>
      <c r="FQ1093" s="10"/>
      <c r="FR1093" s="10"/>
      <c r="FS1093" s="10"/>
      <c r="FT1093" s="10"/>
      <c r="FU1093" s="10"/>
      <c r="FV1093" s="10"/>
      <c r="FW1093" s="10"/>
      <c r="FX1093" s="10"/>
      <c r="FY1093" s="10"/>
      <c r="FZ1093" s="10"/>
      <c r="GA1093" s="10"/>
      <c r="GB1093" s="10"/>
      <c r="GC1093" s="10"/>
      <c r="GD1093" s="10"/>
      <c r="GE1093" s="10"/>
      <c r="GF1093" s="10"/>
      <c r="GG1093" s="10"/>
      <c r="GH1093" s="10"/>
      <c r="GI1093" s="10"/>
      <c r="GJ1093" s="10"/>
      <c r="GK1093" s="10"/>
      <c r="GL1093" s="10"/>
      <c r="GM1093" s="10"/>
      <c r="GN1093" s="10"/>
      <c r="GO1093" s="10"/>
      <c r="GP1093" s="10"/>
      <c r="GQ1093" s="10"/>
      <c r="GR1093" s="10"/>
      <c r="GS1093" s="10"/>
      <c r="GT1093" s="10"/>
      <c r="GU1093" s="10"/>
      <c r="GV1093" s="10"/>
      <c r="GW1093" s="10"/>
      <c r="GX1093" s="10"/>
      <c r="GY1093" s="10"/>
      <c r="GZ1093" s="10"/>
      <c r="HA1093" s="10"/>
      <c r="HB1093" s="10"/>
      <c r="HC1093" s="10"/>
      <c r="HD1093" s="10"/>
      <c r="HE1093" s="10"/>
      <c r="HF1093" s="10"/>
      <c r="HG1093" s="10"/>
      <c r="HH1093" s="10"/>
      <c r="HI1093" s="10"/>
      <c r="HJ1093" s="10"/>
      <c r="HK1093" s="10"/>
      <c r="HL1093" s="10"/>
      <c r="HM1093" s="10"/>
      <c r="HN1093" s="10"/>
      <c r="HO1093" s="10"/>
      <c r="HP1093" s="10"/>
      <c r="HQ1093" s="10"/>
      <c r="HR1093" s="10"/>
      <c r="HS1093" s="10"/>
      <c r="HT1093" s="10"/>
      <c r="HU1093" s="10"/>
      <c r="HV1093" s="10"/>
      <c r="HW1093" s="10"/>
      <c r="HX1093" s="10"/>
      <c r="HY1093" s="10"/>
      <c r="HZ1093" s="10"/>
      <c r="IA1093" s="10"/>
      <c r="IB1093" s="10"/>
      <c r="IC1093" s="10"/>
      <c r="ID1093" s="10"/>
      <c r="IE1093" s="10"/>
      <c r="IF1093" s="10"/>
      <c r="IG1093" s="10"/>
      <c r="IH1093" s="10"/>
      <c r="II1093" s="10"/>
      <c r="IJ1093" s="10"/>
      <c r="IK1093" s="10"/>
      <c r="IL1093" s="10"/>
      <c r="IM1093" s="10"/>
      <c r="IN1093" s="10"/>
      <c r="IO1093" s="10"/>
      <c r="IP1093" s="10"/>
      <c r="IQ1093" s="10"/>
      <c r="IR1093" s="10"/>
      <c r="IS1093" s="10"/>
      <c r="IT1093" s="10"/>
      <c r="IU1093" s="10"/>
      <c r="IV1093" s="10"/>
      <c r="IW1093" s="10"/>
      <c r="IX1093" s="10"/>
      <c r="IY1093" s="10"/>
      <c r="IZ1093" s="10"/>
      <c r="JA1093" s="10"/>
      <c r="JB1093" s="10"/>
      <c r="JC1093" s="10"/>
      <c r="JD1093" s="10"/>
      <c r="JE1093" s="10"/>
      <c r="JF1093" s="10"/>
      <c r="JG1093" s="10"/>
      <c r="JH1093" s="10"/>
      <c r="JI1093" s="10"/>
      <c r="JJ1093" s="10"/>
      <c r="JK1093" s="10"/>
      <c r="JL1093" s="10"/>
      <c r="JM1093" s="10"/>
      <c r="JN1093" s="10"/>
      <c r="JO1093" s="10"/>
      <c r="JP1093" s="10"/>
      <c r="JQ1093" s="10"/>
      <c r="JR1093" s="10"/>
      <c r="JS1093" s="10"/>
      <c r="JT1093" s="10"/>
      <c r="JU1093" s="10"/>
      <c r="JV1093" s="10"/>
      <c r="JW1093" s="10"/>
      <c r="JX1093" s="10"/>
      <c r="JY1093" s="10"/>
      <c r="JZ1093" s="10"/>
      <c r="KA1093" s="10"/>
      <c r="KB1093" s="10"/>
      <c r="KC1093" s="10"/>
      <c r="KD1093" s="10"/>
      <c r="KE1093" s="10"/>
      <c r="KF1093" s="10"/>
    </row>
    <row r="1094" spans="1:292">
      <c r="A1094" s="10"/>
      <c r="B1094" s="10"/>
      <c r="C1094" s="10"/>
      <c r="D1094" s="10"/>
      <c r="E1094" s="10"/>
      <c r="F1094" s="10"/>
      <c r="G1094" s="10"/>
      <c r="H1094" s="10"/>
      <c r="I1094" s="51"/>
      <c r="J1094" s="52"/>
      <c r="K1094" s="10"/>
      <c r="L1094" s="52"/>
      <c r="M1094" s="10"/>
      <c r="N1094" s="53"/>
      <c r="O1094" s="10"/>
      <c r="P1094" s="10"/>
      <c r="Q1094" s="51"/>
      <c r="R1094" s="51"/>
      <c r="S1094" s="51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  <c r="EW1094" s="10"/>
      <c r="EX1094" s="10"/>
      <c r="EY1094" s="10"/>
      <c r="EZ1094" s="10"/>
      <c r="FA1094" s="10"/>
      <c r="FB1094" s="10"/>
      <c r="FC1094" s="10"/>
      <c r="FD1094" s="10"/>
      <c r="FE1094" s="10"/>
      <c r="FF1094" s="10"/>
      <c r="FG1094" s="10"/>
      <c r="FH1094" s="10"/>
      <c r="FI1094" s="10"/>
      <c r="FJ1094" s="10"/>
      <c r="FK1094" s="10"/>
      <c r="FL1094" s="10"/>
      <c r="FM1094" s="10"/>
      <c r="FN1094" s="10"/>
      <c r="FO1094" s="10"/>
      <c r="FP1094" s="10"/>
      <c r="FQ1094" s="10"/>
      <c r="FR1094" s="10"/>
      <c r="FS1094" s="10"/>
      <c r="FT1094" s="10"/>
      <c r="FU1094" s="10"/>
      <c r="FV1094" s="10"/>
      <c r="FW1094" s="10"/>
      <c r="FX1094" s="10"/>
      <c r="FY1094" s="10"/>
      <c r="FZ1094" s="10"/>
      <c r="GA1094" s="10"/>
      <c r="GB1094" s="10"/>
      <c r="GC1094" s="10"/>
      <c r="GD1094" s="10"/>
      <c r="GE1094" s="10"/>
      <c r="GF1094" s="10"/>
      <c r="GG1094" s="10"/>
      <c r="GH1094" s="10"/>
      <c r="GI1094" s="10"/>
      <c r="GJ1094" s="10"/>
      <c r="GK1094" s="10"/>
      <c r="GL1094" s="10"/>
      <c r="GM1094" s="10"/>
      <c r="GN1094" s="10"/>
      <c r="GO1094" s="10"/>
      <c r="GP1094" s="10"/>
      <c r="GQ1094" s="10"/>
      <c r="GR1094" s="10"/>
      <c r="GS1094" s="10"/>
      <c r="GT1094" s="10"/>
      <c r="GU1094" s="10"/>
      <c r="GV1094" s="10"/>
      <c r="GW1094" s="10"/>
      <c r="GX1094" s="10"/>
      <c r="GY1094" s="10"/>
      <c r="GZ1094" s="10"/>
      <c r="HA1094" s="10"/>
      <c r="HB1094" s="10"/>
      <c r="HC1094" s="10"/>
      <c r="HD1094" s="10"/>
      <c r="HE1094" s="10"/>
      <c r="HF1094" s="10"/>
      <c r="HG1094" s="10"/>
      <c r="HH1094" s="10"/>
      <c r="HI1094" s="10"/>
      <c r="HJ1094" s="10"/>
      <c r="HK1094" s="10"/>
      <c r="HL1094" s="10"/>
      <c r="HM1094" s="10"/>
      <c r="HN1094" s="10"/>
      <c r="HO1094" s="10"/>
      <c r="HP1094" s="10"/>
      <c r="HQ1094" s="10"/>
      <c r="HR1094" s="10"/>
      <c r="HS1094" s="10"/>
      <c r="HT1094" s="10"/>
      <c r="HU1094" s="10"/>
      <c r="HV1094" s="10"/>
      <c r="HW1094" s="10"/>
      <c r="HX1094" s="10"/>
      <c r="HY1094" s="10"/>
      <c r="HZ1094" s="10"/>
      <c r="IA1094" s="10"/>
      <c r="IB1094" s="10"/>
      <c r="IC1094" s="10"/>
      <c r="ID1094" s="10"/>
      <c r="IE1094" s="10"/>
      <c r="IF1094" s="10"/>
      <c r="IG1094" s="10"/>
      <c r="IH1094" s="10"/>
      <c r="II1094" s="10"/>
      <c r="IJ1094" s="10"/>
      <c r="IK1094" s="10"/>
      <c r="IL1094" s="10"/>
      <c r="IM1094" s="10"/>
      <c r="IN1094" s="10"/>
      <c r="IO1094" s="10"/>
      <c r="IP1094" s="10"/>
      <c r="IQ1094" s="10"/>
      <c r="IR1094" s="10"/>
      <c r="IS1094" s="10"/>
      <c r="IT1094" s="10"/>
      <c r="IU1094" s="10"/>
      <c r="IV1094" s="10"/>
      <c r="IW1094" s="10"/>
      <c r="IX1094" s="10"/>
      <c r="IY1094" s="10"/>
      <c r="IZ1094" s="10"/>
      <c r="JA1094" s="10"/>
      <c r="JB1094" s="10"/>
      <c r="JC1094" s="10"/>
      <c r="JD1094" s="10"/>
      <c r="JE1094" s="10"/>
      <c r="JF1094" s="10"/>
      <c r="JG1094" s="10"/>
      <c r="JH1094" s="10"/>
      <c r="JI1094" s="10"/>
      <c r="JJ1094" s="10"/>
      <c r="JK1094" s="10"/>
      <c r="JL1094" s="10"/>
      <c r="JM1094" s="10"/>
      <c r="JN1094" s="10"/>
      <c r="JO1094" s="10"/>
      <c r="JP1094" s="10"/>
      <c r="JQ1094" s="10"/>
      <c r="JR1094" s="10"/>
      <c r="JS1094" s="10"/>
      <c r="JT1094" s="10"/>
      <c r="JU1094" s="10"/>
      <c r="JV1094" s="10"/>
      <c r="JW1094" s="10"/>
      <c r="JX1094" s="10"/>
      <c r="JY1094" s="10"/>
      <c r="JZ1094" s="10"/>
      <c r="KA1094" s="10"/>
      <c r="KB1094" s="10"/>
      <c r="KC1094" s="10"/>
      <c r="KD1094" s="10"/>
      <c r="KE1094" s="10"/>
      <c r="KF1094" s="10"/>
    </row>
    <row r="1095" spans="1:292">
      <c r="A1095" s="10"/>
      <c r="B1095" s="10"/>
      <c r="C1095" s="10"/>
      <c r="D1095" s="10"/>
      <c r="E1095" s="10"/>
      <c r="F1095" s="10"/>
      <c r="G1095" s="10"/>
      <c r="H1095" s="10"/>
      <c r="I1095" s="51"/>
      <c r="J1095" s="52"/>
      <c r="K1095" s="10"/>
      <c r="L1095" s="52"/>
      <c r="M1095" s="10"/>
      <c r="N1095" s="53"/>
      <c r="O1095" s="10"/>
      <c r="P1095" s="10"/>
      <c r="Q1095" s="51"/>
      <c r="R1095" s="51"/>
      <c r="S1095" s="51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  <c r="EW1095" s="10"/>
      <c r="EX1095" s="10"/>
      <c r="EY1095" s="10"/>
      <c r="EZ1095" s="10"/>
      <c r="FA1095" s="10"/>
      <c r="FB1095" s="10"/>
      <c r="FC1095" s="10"/>
      <c r="FD1095" s="10"/>
      <c r="FE1095" s="10"/>
      <c r="FF1095" s="10"/>
      <c r="FG1095" s="10"/>
      <c r="FH1095" s="10"/>
      <c r="FI1095" s="10"/>
      <c r="FJ1095" s="10"/>
      <c r="FK1095" s="10"/>
      <c r="FL1095" s="10"/>
      <c r="FM1095" s="10"/>
      <c r="FN1095" s="10"/>
      <c r="FO1095" s="10"/>
      <c r="FP1095" s="10"/>
      <c r="FQ1095" s="10"/>
      <c r="FR1095" s="10"/>
      <c r="FS1095" s="10"/>
      <c r="FT1095" s="10"/>
      <c r="FU1095" s="10"/>
      <c r="FV1095" s="10"/>
      <c r="FW1095" s="10"/>
      <c r="FX1095" s="10"/>
      <c r="FY1095" s="10"/>
      <c r="FZ1095" s="10"/>
      <c r="GA1095" s="10"/>
      <c r="GB1095" s="10"/>
      <c r="GC1095" s="10"/>
      <c r="GD1095" s="10"/>
      <c r="GE1095" s="10"/>
      <c r="GF1095" s="10"/>
      <c r="GG1095" s="10"/>
      <c r="GH1095" s="10"/>
      <c r="GI1095" s="10"/>
      <c r="GJ1095" s="10"/>
      <c r="GK1095" s="10"/>
      <c r="GL1095" s="10"/>
      <c r="GM1095" s="10"/>
      <c r="GN1095" s="10"/>
      <c r="GO1095" s="10"/>
      <c r="GP1095" s="10"/>
      <c r="GQ1095" s="10"/>
      <c r="GR1095" s="10"/>
      <c r="GS1095" s="10"/>
      <c r="GT1095" s="10"/>
      <c r="GU1095" s="10"/>
      <c r="GV1095" s="10"/>
      <c r="GW1095" s="10"/>
      <c r="GX1095" s="10"/>
      <c r="GY1095" s="10"/>
      <c r="GZ1095" s="10"/>
      <c r="HA1095" s="10"/>
      <c r="HB1095" s="10"/>
      <c r="HC1095" s="10"/>
      <c r="HD1095" s="10"/>
      <c r="HE1095" s="10"/>
      <c r="HF1095" s="10"/>
      <c r="HG1095" s="10"/>
      <c r="HH1095" s="10"/>
      <c r="HI1095" s="10"/>
      <c r="HJ1095" s="10"/>
      <c r="HK1095" s="10"/>
      <c r="HL1095" s="10"/>
      <c r="HM1095" s="10"/>
      <c r="HN1095" s="10"/>
      <c r="HO1095" s="10"/>
      <c r="HP1095" s="10"/>
      <c r="HQ1095" s="10"/>
      <c r="HR1095" s="10"/>
      <c r="HS1095" s="10"/>
      <c r="HT1095" s="10"/>
      <c r="HU1095" s="10"/>
      <c r="HV1095" s="10"/>
      <c r="HW1095" s="10"/>
      <c r="HX1095" s="10"/>
      <c r="HY1095" s="10"/>
      <c r="HZ1095" s="10"/>
      <c r="IA1095" s="10"/>
      <c r="IB1095" s="10"/>
      <c r="IC1095" s="10"/>
      <c r="ID1095" s="10"/>
      <c r="IE1095" s="10"/>
      <c r="IF1095" s="10"/>
      <c r="IG1095" s="10"/>
      <c r="IH1095" s="10"/>
      <c r="II1095" s="10"/>
      <c r="IJ1095" s="10"/>
      <c r="IK1095" s="10"/>
      <c r="IL1095" s="10"/>
      <c r="IM1095" s="10"/>
      <c r="IN1095" s="10"/>
      <c r="IO1095" s="10"/>
      <c r="IP1095" s="10"/>
      <c r="IQ1095" s="10"/>
      <c r="IR1095" s="10"/>
      <c r="IS1095" s="10"/>
      <c r="IT1095" s="10"/>
      <c r="IU1095" s="10"/>
      <c r="IV1095" s="10"/>
      <c r="IW1095" s="10"/>
      <c r="IX1095" s="10"/>
      <c r="IY1095" s="10"/>
      <c r="IZ1095" s="10"/>
      <c r="JA1095" s="10"/>
      <c r="JB1095" s="10"/>
      <c r="JC1095" s="10"/>
      <c r="JD1095" s="10"/>
      <c r="JE1095" s="10"/>
      <c r="JF1095" s="10"/>
      <c r="JG1095" s="10"/>
      <c r="JH1095" s="10"/>
      <c r="JI1095" s="10"/>
      <c r="JJ1095" s="10"/>
      <c r="JK1095" s="10"/>
      <c r="JL1095" s="10"/>
      <c r="JM1095" s="10"/>
      <c r="JN1095" s="10"/>
      <c r="JO1095" s="10"/>
      <c r="JP1095" s="10"/>
      <c r="JQ1095" s="10"/>
      <c r="JR1095" s="10"/>
      <c r="JS1095" s="10"/>
      <c r="JT1095" s="10"/>
      <c r="JU1095" s="10"/>
      <c r="JV1095" s="10"/>
      <c r="JW1095" s="10"/>
      <c r="JX1095" s="10"/>
      <c r="JY1095" s="10"/>
      <c r="JZ1095" s="10"/>
      <c r="KA1095" s="10"/>
      <c r="KB1095" s="10"/>
      <c r="KC1095" s="10"/>
      <c r="KD1095" s="10"/>
      <c r="KE1095" s="10"/>
      <c r="KF1095" s="10"/>
    </row>
    <row r="1096" spans="1:292">
      <c r="A1096" s="10"/>
      <c r="B1096" s="10"/>
      <c r="C1096" s="10"/>
      <c r="D1096" s="10"/>
      <c r="E1096" s="10"/>
      <c r="F1096" s="10"/>
      <c r="G1096" s="10"/>
      <c r="H1096" s="10"/>
      <c r="I1096" s="51"/>
      <c r="J1096" s="52"/>
      <c r="K1096" s="10"/>
      <c r="L1096" s="52"/>
      <c r="M1096" s="10"/>
      <c r="N1096" s="53"/>
      <c r="O1096" s="10"/>
      <c r="P1096" s="10"/>
      <c r="Q1096" s="51"/>
      <c r="R1096" s="51"/>
      <c r="S1096" s="51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  <c r="EW1096" s="10"/>
      <c r="EX1096" s="10"/>
      <c r="EY1096" s="10"/>
      <c r="EZ1096" s="10"/>
      <c r="FA1096" s="10"/>
      <c r="FB1096" s="10"/>
      <c r="FC1096" s="10"/>
      <c r="FD1096" s="10"/>
      <c r="FE1096" s="10"/>
      <c r="FF1096" s="10"/>
      <c r="FG1096" s="10"/>
      <c r="FH1096" s="10"/>
      <c r="FI1096" s="10"/>
      <c r="FJ1096" s="10"/>
      <c r="FK1096" s="10"/>
      <c r="FL1096" s="10"/>
      <c r="FM1096" s="10"/>
      <c r="FN1096" s="10"/>
      <c r="FO1096" s="10"/>
      <c r="FP1096" s="10"/>
      <c r="FQ1096" s="10"/>
      <c r="FR1096" s="10"/>
      <c r="FS1096" s="10"/>
      <c r="FT1096" s="10"/>
      <c r="FU1096" s="10"/>
      <c r="FV1096" s="10"/>
      <c r="FW1096" s="10"/>
      <c r="FX1096" s="10"/>
      <c r="FY1096" s="10"/>
      <c r="FZ1096" s="10"/>
      <c r="GA1096" s="10"/>
      <c r="GB1096" s="10"/>
      <c r="GC1096" s="10"/>
      <c r="GD1096" s="10"/>
      <c r="GE1096" s="10"/>
      <c r="GF1096" s="10"/>
      <c r="GG1096" s="10"/>
      <c r="GH1096" s="10"/>
      <c r="GI1096" s="10"/>
      <c r="GJ1096" s="10"/>
      <c r="GK1096" s="10"/>
      <c r="GL1096" s="10"/>
      <c r="GM1096" s="10"/>
      <c r="GN1096" s="10"/>
      <c r="GO1096" s="10"/>
      <c r="GP1096" s="10"/>
      <c r="GQ1096" s="10"/>
      <c r="GR1096" s="10"/>
      <c r="GS1096" s="10"/>
      <c r="GT1096" s="10"/>
      <c r="GU1096" s="10"/>
      <c r="GV1096" s="10"/>
      <c r="GW1096" s="10"/>
      <c r="GX1096" s="10"/>
      <c r="GY1096" s="10"/>
      <c r="GZ1096" s="10"/>
      <c r="HA1096" s="10"/>
      <c r="HB1096" s="10"/>
      <c r="HC1096" s="10"/>
      <c r="HD1096" s="10"/>
      <c r="HE1096" s="10"/>
      <c r="HF1096" s="10"/>
      <c r="HG1096" s="10"/>
      <c r="HH1096" s="10"/>
      <c r="HI1096" s="10"/>
      <c r="HJ1096" s="10"/>
      <c r="HK1096" s="10"/>
      <c r="HL1096" s="10"/>
      <c r="HM1096" s="10"/>
      <c r="HN1096" s="10"/>
      <c r="HO1096" s="10"/>
      <c r="HP1096" s="10"/>
      <c r="HQ1096" s="10"/>
      <c r="HR1096" s="10"/>
      <c r="HS1096" s="10"/>
      <c r="HT1096" s="10"/>
      <c r="HU1096" s="10"/>
      <c r="HV1096" s="10"/>
      <c r="HW1096" s="10"/>
      <c r="HX1096" s="10"/>
      <c r="HY1096" s="10"/>
      <c r="HZ1096" s="10"/>
      <c r="IA1096" s="10"/>
      <c r="IB1096" s="10"/>
      <c r="IC1096" s="10"/>
      <c r="ID1096" s="10"/>
      <c r="IE1096" s="10"/>
      <c r="IF1096" s="10"/>
      <c r="IG1096" s="10"/>
      <c r="IH1096" s="10"/>
      <c r="II1096" s="10"/>
      <c r="IJ1096" s="10"/>
      <c r="IK1096" s="10"/>
      <c r="IL1096" s="10"/>
      <c r="IM1096" s="10"/>
      <c r="IN1096" s="10"/>
      <c r="IO1096" s="10"/>
      <c r="IP1096" s="10"/>
      <c r="IQ1096" s="10"/>
      <c r="IR1096" s="10"/>
      <c r="IS1096" s="10"/>
      <c r="IT1096" s="10"/>
      <c r="IU1096" s="10"/>
      <c r="IV1096" s="10"/>
      <c r="IW1096" s="10"/>
      <c r="IX1096" s="10"/>
      <c r="IY1096" s="10"/>
      <c r="IZ1096" s="10"/>
      <c r="JA1096" s="10"/>
      <c r="JB1096" s="10"/>
      <c r="JC1096" s="10"/>
      <c r="JD1096" s="10"/>
      <c r="JE1096" s="10"/>
      <c r="JF1096" s="10"/>
      <c r="JG1096" s="10"/>
      <c r="JH1096" s="10"/>
      <c r="JI1096" s="10"/>
      <c r="JJ1096" s="10"/>
      <c r="JK1096" s="10"/>
      <c r="JL1096" s="10"/>
      <c r="JM1096" s="10"/>
      <c r="JN1096" s="10"/>
      <c r="JO1096" s="10"/>
      <c r="JP1096" s="10"/>
      <c r="JQ1096" s="10"/>
      <c r="JR1096" s="10"/>
      <c r="JS1096" s="10"/>
      <c r="JT1096" s="10"/>
      <c r="JU1096" s="10"/>
      <c r="JV1096" s="10"/>
      <c r="JW1096" s="10"/>
      <c r="JX1096" s="10"/>
      <c r="JY1096" s="10"/>
      <c r="JZ1096" s="10"/>
      <c r="KA1096" s="10"/>
      <c r="KB1096" s="10"/>
      <c r="KC1096" s="10"/>
      <c r="KD1096" s="10"/>
      <c r="KE1096" s="10"/>
      <c r="KF1096" s="10"/>
    </row>
    <row r="1097" spans="1:292">
      <c r="A1097" s="10"/>
      <c r="B1097" s="10"/>
      <c r="C1097" s="10"/>
      <c r="D1097" s="10"/>
      <c r="E1097" s="10"/>
      <c r="F1097" s="10"/>
      <c r="G1097" s="10"/>
      <c r="H1097" s="10"/>
      <c r="I1097" s="51"/>
      <c r="J1097" s="52"/>
      <c r="K1097" s="10"/>
      <c r="L1097" s="52"/>
      <c r="M1097" s="10"/>
      <c r="N1097" s="53"/>
      <c r="O1097" s="10"/>
      <c r="P1097" s="10"/>
      <c r="Q1097" s="51"/>
      <c r="R1097" s="51"/>
      <c r="S1097" s="51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  <c r="EW1097" s="10"/>
      <c r="EX1097" s="10"/>
      <c r="EY1097" s="10"/>
      <c r="EZ1097" s="10"/>
      <c r="FA1097" s="10"/>
      <c r="FB1097" s="10"/>
      <c r="FC1097" s="10"/>
      <c r="FD1097" s="10"/>
      <c r="FE1097" s="10"/>
      <c r="FF1097" s="10"/>
      <c r="FG1097" s="10"/>
      <c r="FH1097" s="10"/>
      <c r="FI1097" s="10"/>
      <c r="FJ1097" s="10"/>
      <c r="FK1097" s="10"/>
      <c r="FL1097" s="10"/>
      <c r="FM1097" s="10"/>
      <c r="FN1097" s="10"/>
      <c r="FO1097" s="10"/>
      <c r="FP1097" s="10"/>
      <c r="FQ1097" s="10"/>
      <c r="FR1097" s="10"/>
      <c r="FS1097" s="10"/>
      <c r="FT1097" s="10"/>
      <c r="FU1097" s="10"/>
      <c r="FV1097" s="10"/>
      <c r="FW1097" s="10"/>
      <c r="FX1097" s="10"/>
      <c r="FY1097" s="10"/>
      <c r="FZ1097" s="10"/>
      <c r="GA1097" s="10"/>
      <c r="GB1097" s="10"/>
      <c r="GC1097" s="10"/>
      <c r="GD1097" s="10"/>
      <c r="GE1097" s="10"/>
      <c r="GF1097" s="10"/>
      <c r="GG1097" s="10"/>
      <c r="GH1097" s="10"/>
      <c r="GI1097" s="10"/>
      <c r="GJ1097" s="10"/>
      <c r="GK1097" s="10"/>
      <c r="GL1097" s="10"/>
      <c r="GM1097" s="10"/>
      <c r="GN1097" s="10"/>
      <c r="GO1097" s="10"/>
      <c r="GP1097" s="10"/>
      <c r="GQ1097" s="10"/>
      <c r="GR1097" s="10"/>
      <c r="GS1097" s="10"/>
      <c r="GT1097" s="10"/>
      <c r="GU1097" s="10"/>
      <c r="GV1097" s="10"/>
      <c r="GW1097" s="10"/>
      <c r="GX1097" s="10"/>
      <c r="GY1097" s="10"/>
      <c r="GZ1097" s="10"/>
      <c r="HA1097" s="10"/>
      <c r="HB1097" s="10"/>
      <c r="HC1097" s="10"/>
      <c r="HD1097" s="10"/>
      <c r="HE1097" s="10"/>
      <c r="HF1097" s="10"/>
      <c r="HG1097" s="10"/>
      <c r="HH1097" s="10"/>
      <c r="HI1097" s="10"/>
      <c r="HJ1097" s="10"/>
      <c r="HK1097" s="10"/>
      <c r="HL1097" s="10"/>
      <c r="HM1097" s="10"/>
      <c r="HN1097" s="10"/>
      <c r="HO1097" s="10"/>
      <c r="HP1097" s="10"/>
      <c r="HQ1097" s="10"/>
      <c r="HR1097" s="10"/>
      <c r="HS1097" s="10"/>
      <c r="HT1097" s="10"/>
      <c r="HU1097" s="10"/>
      <c r="HV1097" s="10"/>
      <c r="HW1097" s="10"/>
      <c r="HX1097" s="10"/>
      <c r="HY1097" s="10"/>
      <c r="HZ1097" s="10"/>
      <c r="IA1097" s="10"/>
      <c r="IB1097" s="10"/>
      <c r="IC1097" s="10"/>
      <c r="ID1097" s="10"/>
      <c r="IE1097" s="10"/>
      <c r="IF1097" s="10"/>
      <c r="IG1097" s="10"/>
      <c r="IH1097" s="10"/>
      <c r="II1097" s="10"/>
      <c r="IJ1097" s="10"/>
      <c r="IK1097" s="10"/>
      <c r="IL1097" s="10"/>
      <c r="IM1097" s="10"/>
      <c r="IN1097" s="10"/>
      <c r="IO1097" s="10"/>
      <c r="IP1097" s="10"/>
      <c r="IQ1097" s="10"/>
      <c r="IR1097" s="10"/>
      <c r="IS1097" s="10"/>
      <c r="IT1097" s="10"/>
      <c r="IU1097" s="10"/>
      <c r="IV1097" s="10"/>
      <c r="IW1097" s="10"/>
      <c r="IX1097" s="10"/>
      <c r="IY1097" s="10"/>
      <c r="IZ1097" s="10"/>
      <c r="JA1097" s="10"/>
      <c r="JB1097" s="10"/>
      <c r="JC1097" s="10"/>
      <c r="JD1097" s="10"/>
      <c r="JE1097" s="10"/>
      <c r="JF1097" s="10"/>
      <c r="JG1097" s="10"/>
      <c r="JH1097" s="10"/>
      <c r="JI1097" s="10"/>
      <c r="JJ1097" s="10"/>
      <c r="JK1097" s="10"/>
      <c r="JL1097" s="10"/>
      <c r="JM1097" s="10"/>
      <c r="JN1097" s="10"/>
      <c r="JO1097" s="10"/>
      <c r="JP1097" s="10"/>
      <c r="JQ1097" s="10"/>
      <c r="JR1097" s="10"/>
      <c r="JS1097" s="10"/>
      <c r="JT1097" s="10"/>
      <c r="JU1097" s="10"/>
      <c r="JV1097" s="10"/>
      <c r="JW1097" s="10"/>
      <c r="JX1097" s="10"/>
      <c r="JY1097" s="10"/>
      <c r="JZ1097" s="10"/>
      <c r="KA1097" s="10"/>
      <c r="KB1097" s="10"/>
      <c r="KC1097" s="10"/>
      <c r="KD1097" s="10"/>
      <c r="KE1097" s="10"/>
      <c r="KF1097" s="10"/>
    </row>
    <row r="1098" spans="1:292">
      <c r="A1098" s="10"/>
      <c r="B1098" s="10"/>
      <c r="C1098" s="10"/>
      <c r="D1098" s="10"/>
      <c r="E1098" s="10"/>
      <c r="F1098" s="10"/>
      <c r="G1098" s="10"/>
      <c r="H1098" s="10"/>
      <c r="I1098" s="51"/>
      <c r="J1098" s="52"/>
      <c r="K1098" s="10"/>
      <c r="L1098" s="52"/>
      <c r="M1098" s="10"/>
      <c r="N1098" s="53"/>
      <c r="O1098" s="10"/>
      <c r="P1098" s="10"/>
      <c r="Q1098" s="51"/>
      <c r="R1098" s="51"/>
      <c r="S1098" s="51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  <c r="EW1098" s="10"/>
      <c r="EX1098" s="10"/>
      <c r="EY1098" s="10"/>
      <c r="EZ1098" s="10"/>
      <c r="FA1098" s="10"/>
      <c r="FB1098" s="10"/>
      <c r="FC1098" s="10"/>
      <c r="FD1098" s="10"/>
      <c r="FE1098" s="10"/>
      <c r="FF1098" s="10"/>
      <c r="FG1098" s="10"/>
      <c r="FH1098" s="10"/>
      <c r="FI1098" s="10"/>
      <c r="FJ1098" s="10"/>
      <c r="FK1098" s="10"/>
      <c r="FL1098" s="10"/>
      <c r="FM1098" s="10"/>
      <c r="FN1098" s="10"/>
      <c r="FO1098" s="10"/>
      <c r="FP1098" s="10"/>
      <c r="FQ1098" s="10"/>
      <c r="FR1098" s="10"/>
      <c r="FS1098" s="10"/>
      <c r="FT1098" s="10"/>
      <c r="FU1098" s="10"/>
      <c r="FV1098" s="10"/>
      <c r="FW1098" s="10"/>
      <c r="FX1098" s="10"/>
      <c r="FY1098" s="10"/>
      <c r="FZ1098" s="10"/>
      <c r="GA1098" s="10"/>
      <c r="GB1098" s="10"/>
      <c r="GC1098" s="10"/>
      <c r="GD1098" s="10"/>
      <c r="GE1098" s="10"/>
      <c r="GF1098" s="10"/>
      <c r="GG1098" s="10"/>
      <c r="GH1098" s="10"/>
      <c r="GI1098" s="10"/>
      <c r="GJ1098" s="10"/>
      <c r="GK1098" s="10"/>
      <c r="GL1098" s="10"/>
      <c r="GM1098" s="10"/>
      <c r="GN1098" s="10"/>
      <c r="GO1098" s="10"/>
      <c r="GP1098" s="10"/>
      <c r="GQ1098" s="10"/>
      <c r="GR1098" s="10"/>
      <c r="GS1098" s="10"/>
      <c r="GT1098" s="10"/>
      <c r="GU1098" s="10"/>
      <c r="GV1098" s="10"/>
      <c r="GW1098" s="10"/>
      <c r="GX1098" s="10"/>
      <c r="GY1098" s="10"/>
      <c r="GZ1098" s="10"/>
      <c r="HA1098" s="10"/>
      <c r="HB1098" s="10"/>
      <c r="HC1098" s="10"/>
      <c r="HD1098" s="10"/>
      <c r="HE1098" s="10"/>
      <c r="HF1098" s="10"/>
      <c r="HG1098" s="10"/>
      <c r="HH1098" s="10"/>
      <c r="HI1098" s="10"/>
      <c r="HJ1098" s="10"/>
      <c r="HK1098" s="10"/>
      <c r="HL1098" s="10"/>
      <c r="HM1098" s="10"/>
      <c r="HN1098" s="10"/>
      <c r="HO1098" s="10"/>
      <c r="HP1098" s="10"/>
      <c r="HQ1098" s="10"/>
      <c r="HR1098" s="10"/>
      <c r="HS1098" s="10"/>
      <c r="HT1098" s="10"/>
      <c r="HU1098" s="10"/>
      <c r="HV1098" s="10"/>
      <c r="HW1098" s="10"/>
      <c r="HX1098" s="10"/>
      <c r="HY1098" s="10"/>
      <c r="HZ1098" s="10"/>
      <c r="IA1098" s="10"/>
      <c r="IB1098" s="10"/>
      <c r="IC1098" s="10"/>
      <c r="ID1098" s="10"/>
      <c r="IE1098" s="10"/>
      <c r="IF1098" s="10"/>
      <c r="IG1098" s="10"/>
      <c r="IH1098" s="10"/>
      <c r="II1098" s="10"/>
      <c r="IJ1098" s="10"/>
      <c r="IK1098" s="10"/>
      <c r="IL1098" s="10"/>
      <c r="IM1098" s="10"/>
      <c r="IN1098" s="10"/>
      <c r="IO1098" s="10"/>
      <c r="IP1098" s="10"/>
      <c r="IQ1098" s="10"/>
      <c r="IR1098" s="10"/>
      <c r="IS1098" s="10"/>
      <c r="IT1098" s="10"/>
      <c r="IU1098" s="10"/>
      <c r="IV1098" s="10"/>
      <c r="IW1098" s="10"/>
      <c r="IX1098" s="10"/>
      <c r="IY1098" s="10"/>
      <c r="IZ1098" s="10"/>
      <c r="JA1098" s="10"/>
      <c r="JB1098" s="10"/>
      <c r="JC1098" s="10"/>
      <c r="JD1098" s="10"/>
      <c r="JE1098" s="10"/>
      <c r="JF1098" s="10"/>
      <c r="JG1098" s="10"/>
      <c r="JH1098" s="10"/>
      <c r="JI1098" s="10"/>
      <c r="JJ1098" s="10"/>
      <c r="JK1098" s="10"/>
      <c r="JL1098" s="10"/>
      <c r="JM1098" s="10"/>
      <c r="JN1098" s="10"/>
      <c r="JO1098" s="10"/>
      <c r="JP1098" s="10"/>
      <c r="JQ1098" s="10"/>
      <c r="JR1098" s="10"/>
      <c r="JS1098" s="10"/>
      <c r="JT1098" s="10"/>
      <c r="JU1098" s="10"/>
      <c r="JV1098" s="10"/>
      <c r="JW1098" s="10"/>
      <c r="JX1098" s="10"/>
      <c r="JY1098" s="10"/>
      <c r="JZ1098" s="10"/>
      <c r="KA1098" s="10"/>
      <c r="KB1098" s="10"/>
      <c r="KC1098" s="10"/>
      <c r="KD1098" s="10"/>
      <c r="KE1098" s="10"/>
      <c r="KF1098" s="10"/>
    </row>
    <row r="1099" spans="1:292">
      <c r="A1099" s="10"/>
      <c r="B1099" s="10"/>
      <c r="C1099" s="10"/>
      <c r="D1099" s="10"/>
      <c r="E1099" s="10"/>
      <c r="F1099" s="10"/>
      <c r="G1099" s="10"/>
      <c r="H1099" s="10"/>
      <c r="I1099" s="51"/>
      <c r="J1099" s="52"/>
      <c r="K1099" s="10"/>
      <c r="L1099" s="52"/>
      <c r="M1099" s="10"/>
      <c r="N1099" s="53"/>
      <c r="O1099" s="10"/>
      <c r="P1099" s="10"/>
      <c r="Q1099" s="51"/>
      <c r="R1099" s="51"/>
      <c r="S1099" s="51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  <c r="EW1099" s="10"/>
      <c r="EX1099" s="10"/>
      <c r="EY1099" s="10"/>
      <c r="EZ1099" s="10"/>
      <c r="FA1099" s="10"/>
      <c r="FB1099" s="10"/>
      <c r="FC1099" s="10"/>
      <c r="FD1099" s="10"/>
      <c r="FE1099" s="10"/>
      <c r="FF1099" s="10"/>
      <c r="FG1099" s="10"/>
      <c r="FH1099" s="10"/>
      <c r="FI1099" s="10"/>
      <c r="FJ1099" s="10"/>
      <c r="FK1099" s="10"/>
      <c r="FL1099" s="10"/>
      <c r="FM1099" s="10"/>
      <c r="FN1099" s="10"/>
      <c r="FO1099" s="10"/>
      <c r="FP1099" s="10"/>
      <c r="FQ1099" s="10"/>
      <c r="FR1099" s="10"/>
      <c r="FS1099" s="10"/>
      <c r="FT1099" s="10"/>
      <c r="FU1099" s="10"/>
      <c r="FV1099" s="10"/>
      <c r="FW1099" s="10"/>
      <c r="FX1099" s="10"/>
      <c r="FY1099" s="10"/>
      <c r="FZ1099" s="10"/>
      <c r="GA1099" s="10"/>
      <c r="GB1099" s="10"/>
      <c r="GC1099" s="10"/>
      <c r="GD1099" s="10"/>
      <c r="GE1099" s="10"/>
      <c r="GF1099" s="10"/>
      <c r="GG1099" s="10"/>
      <c r="GH1099" s="10"/>
      <c r="GI1099" s="10"/>
      <c r="GJ1099" s="10"/>
      <c r="GK1099" s="10"/>
      <c r="GL1099" s="10"/>
      <c r="GM1099" s="10"/>
      <c r="GN1099" s="10"/>
      <c r="GO1099" s="10"/>
      <c r="GP1099" s="10"/>
      <c r="GQ1099" s="10"/>
      <c r="GR1099" s="10"/>
      <c r="GS1099" s="10"/>
      <c r="GT1099" s="10"/>
      <c r="GU1099" s="10"/>
      <c r="GV1099" s="10"/>
      <c r="GW1099" s="10"/>
      <c r="GX1099" s="10"/>
      <c r="GY1099" s="10"/>
      <c r="GZ1099" s="10"/>
      <c r="HA1099" s="10"/>
      <c r="HB1099" s="10"/>
      <c r="HC1099" s="10"/>
      <c r="HD1099" s="10"/>
      <c r="HE1099" s="10"/>
      <c r="HF1099" s="10"/>
      <c r="HG1099" s="10"/>
      <c r="HH1099" s="10"/>
      <c r="HI1099" s="10"/>
      <c r="HJ1099" s="10"/>
      <c r="HK1099" s="10"/>
      <c r="HL1099" s="10"/>
      <c r="HM1099" s="10"/>
      <c r="HN1099" s="10"/>
      <c r="HO1099" s="10"/>
      <c r="HP1099" s="10"/>
      <c r="HQ1099" s="10"/>
      <c r="HR1099" s="10"/>
      <c r="HS1099" s="10"/>
      <c r="HT1099" s="10"/>
      <c r="HU1099" s="10"/>
      <c r="HV1099" s="10"/>
      <c r="HW1099" s="10"/>
      <c r="HX1099" s="10"/>
      <c r="HY1099" s="10"/>
      <c r="HZ1099" s="10"/>
      <c r="IA1099" s="10"/>
      <c r="IB1099" s="10"/>
      <c r="IC1099" s="10"/>
      <c r="ID1099" s="10"/>
      <c r="IE1099" s="10"/>
      <c r="IF1099" s="10"/>
      <c r="IG1099" s="10"/>
      <c r="IH1099" s="10"/>
      <c r="II1099" s="10"/>
      <c r="IJ1099" s="10"/>
      <c r="IK1099" s="10"/>
      <c r="IL1099" s="10"/>
      <c r="IM1099" s="10"/>
      <c r="IN1099" s="10"/>
      <c r="IO1099" s="10"/>
      <c r="IP1099" s="10"/>
      <c r="IQ1099" s="10"/>
      <c r="IR1099" s="10"/>
      <c r="IS1099" s="10"/>
      <c r="IT1099" s="10"/>
      <c r="IU1099" s="10"/>
      <c r="IV1099" s="10"/>
      <c r="IW1099" s="10"/>
      <c r="IX1099" s="10"/>
      <c r="IY1099" s="10"/>
      <c r="IZ1099" s="10"/>
      <c r="JA1099" s="10"/>
      <c r="JB1099" s="10"/>
      <c r="JC1099" s="10"/>
      <c r="JD1099" s="10"/>
      <c r="JE1099" s="10"/>
      <c r="JF1099" s="10"/>
      <c r="JG1099" s="10"/>
      <c r="JH1099" s="10"/>
      <c r="JI1099" s="10"/>
      <c r="JJ1099" s="10"/>
      <c r="JK1099" s="10"/>
      <c r="JL1099" s="10"/>
      <c r="JM1099" s="10"/>
      <c r="JN1099" s="10"/>
      <c r="JO1099" s="10"/>
      <c r="JP1099" s="10"/>
      <c r="JQ1099" s="10"/>
      <c r="JR1099" s="10"/>
      <c r="JS1099" s="10"/>
      <c r="JT1099" s="10"/>
      <c r="JU1099" s="10"/>
      <c r="JV1099" s="10"/>
      <c r="JW1099" s="10"/>
      <c r="JX1099" s="10"/>
      <c r="JY1099" s="10"/>
      <c r="JZ1099" s="10"/>
      <c r="KA1099" s="10"/>
      <c r="KB1099" s="10"/>
      <c r="KC1099" s="10"/>
      <c r="KD1099" s="10"/>
      <c r="KE1099" s="10"/>
      <c r="KF1099" s="10"/>
    </row>
    <row r="1100" spans="1:292">
      <c r="A1100" s="10"/>
      <c r="B1100" s="10"/>
      <c r="C1100" s="10"/>
      <c r="D1100" s="10"/>
      <c r="E1100" s="10"/>
      <c r="F1100" s="10"/>
      <c r="G1100" s="10"/>
      <c r="H1100" s="10"/>
      <c r="I1100" s="51"/>
      <c r="J1100" s="52"/>
      <c r="K1100" s="10"/>
      <c r="L1100" s="52"/>
      <c r="M1100" s="10"/>
      <c r="N1100" s="53"/>
      <c r="O1100" s="10"/>
      <c r="P1100" s="10"/>
      <c r="Q1100" s="51"/>
      <c r="R1100" s="51"/>
      <c r="S1100" s="51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  <c r="EW1100" s="10"/>
      <c r="EX1100" s="10"/>
      <c r="EY1100" s="10"/>
      <c r="EZ1100" s="10"/>
      <c r="FA1100" s="10"/>
      <c r="FB1100" s="10"/>
      <c r="FC1100" s="10"/>
      <c r="FD1100" s="10"/>
      <c r="FE1100" s="10"/>
      <c r="FF1100" s="10"/>
      <c r="FG1100" s="10"/>
      <c r="FH1100" s="10"/>
      <c r="FI1100" s="10"/>
      <c r="FJ1100" s="10"/>
      <c r="FK1100" s="10"/>
      <c r="FL1100" s="10"/>
      <c r="FM1100" s="10"/>
      <c r="FN1100" s="10"/>
      <c r="FO1100" s="10"/>
      <c r="FP1100" s="10"/>
      <c r="FQ1100" s="10"/>
      <c r="FR1100" s="10"/>
      <c r="FS1100" s="10"/>
      <c r="FT1100" s="10"/>
      <c r="FU1100" s="10"/>
      <c r="FV1100" s="10"/>
      <c r="FW1100" s="10"/>
      <c r="FX1100" s="10"/>
      <c r="FY1100" s="10"/>
      <c r="FZ1100" s="10"/>
      <c r="GA1100" s="10"/>
      <c r="GB1100" s="10"/>
      <c r="GC1100" s="10"/>
      <c r="GD1100" s="10"/>
      <c r="GE1100" s="10"/>
      <c r="GF1100" s="10"/>
      <c r="GG1100" s="10"/>
      <c r="GH1100" s="10"/>
      <c r="GI1100" s="10"/>
      <c r="GJ1100" s="10"/>
      <c r="GK1100" s="10"/>
      <c r="GL1100" s="10"/>
      <c r="GM1100" s="10"/>
      <c r="GN1100" s="10"/>
      <c r="GO1100" s="10"/>
      <c r="GP1100" s="10"/>
      <c r="GQ1100" s="10"/>
      <c r="GR1100" s="10"/>
      <c r="GS1100" s="10"/>
      <c r="GT1100" s="10"/>
      <c r="GU1100" s="10"/>
      <c r="GV1100" s="10"/>
      <c r="GW1100" s="10"/>
      <c r="GX1100" s="10"/>
      <c r="GY1100" s="10"/>
      <c r="GZ1100" s="10"/>
      <c r="HA1100" s="10"/>
      <c r="HB1100" s="10"/>
      <c r="HC1100" s="10"/>
      <c r="HD1100" s="10"/>
      <c r="HE1100" s="10"/>
      <c r="HF1100" s="10"/>
      <c r="HG1100" s="10"/>
      <c r="HH1100" s="10"/>
      <c r="HI1100" s="10"/>
      <c r="HJ1100" s="10"/>
      <c r="HK1100" s="10"/>
      <c r="HL1100" s="10"/>
      <c r="HM1100" s="10"/>
      <c r="HN1100" s="10"/>
      <c r="HO1100" s="10"/>
      <c r="HP1100" s="10"/>
      <c r="HQ1100" s="10"/>
      <c r="HR1100" s="10"/>
      <c r="HS1100" s="10"/>
      <c r="HT1100" s="10"/>
      <c r="HU1100" s="10"/>
      <c r="HV1100" s="10"/>
      <c r="HW1100" s="10"/>
      <c r="HX1100" s="10"/>
      <c r="HY1100" s="10"/>
      <c r="HZ1100" s="10"/>
      <c r="IA1100" s="10"/>
      <c r="IB1100" s="10"/>
      <c r="IC1100" s="10"/>
      <c r="ID1100" s="10"/>
      <c r="IE1100" s="10"/>
      <c r="IF1100" s="10"/>
      <c r="IG1100" s="10"/>
      <c r="IH1100" s="10"/>
      <c r="II1100" s="10"/>
      <c r="IJ1100" s="10"/>
      <c r="IK1100" s="10"/>
      <c r="IL1100" s="10"/>
      <c r="IM1100" s="10"/>
      <c r="IN1100" s="10"/>
      <c r="IO1100" s="10"/>
      <c r="IP1100" s="10"/>
      <c r="IQ1100" s="10"/>
      <c r="IR1100" s="10"/>
      <c r="IS1100" s="10"/>
      <c r="IT1100" s="10"/>
      <c r="IU1100" s="10"/>
      <c r="IV1100" s="10"/>
      <c r="IW1100" s="10"/>
      <c r="IX1100" s="10"/>
      <c r="IY1100" s="10"/>
      <c r="IZ1100" s="10"/>
      <c r="JA1100" s="10"/>
      <c r="JB1100" s="10"/>
      <c r="JC1100" s="10"/>
      <c r="JD1100" s="10"/>
      <c r="JE1100" s="10"/>
      <c r="JF1100" s="10"/>
      <c r="JG1100" s="10"/>
      <c r="JH1100" s="10"/>
      <c r="JI1100" s="10"/>
      <c r="JJ1100" s="10"/>
      <c r="JK1100" s="10"/>
      <c r="JL1100" s="10"/>
      <c r="JM1100" s="10"/>
      <c r="JN1100" s="10"/>
      <c r="JO1100" s="10"/>
      <c r="JP1100" s="10"/>
      <c r="JQ1100" s="10"/>
      <c r="JR1100" s="10"/>
      <c r="JS1100" s="10"/>
      <c r="JT1100" s="10"/>
      <c r="JU1100" s="10"/>
      <c r="JV1100" s="10"/>
      <c r="JW1100" s="10"/>
      <c r="JX1100" s="10"/>
      <c r="JY1100" s="10"/>
      <c r="JZ1100" s="10"/>
      <c r="KA1100" s="10"/>
      <c r="KB1100" s="10"/>
      <c r="KC1100" s="10"/>
      <c r="KD1100" s="10"/>
      <c r="KE1100" s="10"/>
      <c r="KF1100" s="10"/>
    </row>
    <row r="1101" spans="1:292">
      <c r="A1101" s="10"/>
      <c r="B1101" s="10"/>
      <c r="C1101" s="10"/>
      <c r="D1101" s="10"/>
      <c r="E1101" s="10"/>
      <c r="F1101" s="10"/>
      <c r="G1101" s="10"/>
      <c r="H1101" s="10"/>
      <c r="I1101" s="51"/>
      <c r="J1101" s="52"/>
      <c r="K1101" s="10"/>
      <c r="L1101" s="52"/>
      <c r="M1101" s="10"/>
      <c r="N1101" s="53"/>
      <c r="O1101" s="10"/>
      <c r="P1101" s="10"/>
      <c r="Q1101" s="51"/>
      <c r="R1101" s="51"/>
      <c r="S1101" s="51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  <c r="EW1101" s="10"/>
      <c r="EX1101" s="10"/>
      <c r="EY1101" s="10"/>
      <c r="EZ1101" s="10"/>
      <c r="FA1101" s="10"/>
      <c r="FB1101" s="10"/>
      <c r="FC1101" s="10"/>
      <c r="FD1101" s="10"/>
      <c r="FE1101" s="10"/>
      <c r="FF1101" s="10"/>
      <c r="FG1101" s="10"/>
      <c r="FH1101" s="10"/>
      <c r="FI1101" s="10"/>
      <c r="FJ1101" s="10"/>
      <c r="FK1101" s="10"/>
      <c r="FL1101" s="10"/>
      <c r="FM1101" s="10"/>
      <c r="FN1101" s="10"/>
      <c r="FO1101" s="10"/>
      <c r="FP1101" s="10"/>
      <c r="FQ1101" s="10"/>
      <c r="FR1101" s="10"/>
      <c r="FS1101" s="10"/>
      <c r="FT1101" s="10"/>
      <c r="FU1101" s="10"/>
      <c r="FV1101" s="10"/>
      <c r="FW1101" s="10"/>
      <c r="FX1101" s="10"/>
      <c r="FY1101" s="10"/>
      <c r="FZ1101" s="10"/>
      <c r="GA1101" s="10"/>
      <c r="GB1101" s="10"/>
      <c r="GC1101" s="10"/>
      <c r="GD1101" s="10"/>
      <c r="GE1101" s="10"/>
      <c r="GF1101" s="10"/>
      <c r="GG1101" s="10"/>
      <c r="GH1101" s="10"/>
      <c r="GI1101" s="10"/>
      <c r="GJ1101" s="10"/>
      <c r="GK1101" s="10"/>
      <c r="GL1101" s="10"/>
      <c r="GM1101" s="10"/>
      <c r="GN1101" s="10"/>
      <c r="GO1101" s="10"/>
      <c r="GP1101" s="10"/>
      <c r="GQ1101" s="10"/>
      <c r="GR1101" s="10"/>
      <c r="GS1101" s="10"/>
      <c r="GT1101" s="10"/>
      <c r="GU1101" s="10"/>
      <c r="GV1101" s="10"/>
      <c r="GW1101" s="10"/>
      <c r="GX1101" s="10"/>
      <c r="GY1101" s="10"/>
      <c r="GZ1101" s="10"/>
      <c r="HA1101" s="10"/>
      <c r="HB1101" s="10"/>
      <c r="HC1101" s="10"/>
      <c r="HD1101" s="10"/>
      <c r="HE1101" s="10"/>
      <c r="HF1101" s="10"/>
      <c r="HG1101" s="10"/>
      <c r="HH1101" s="10"/>
      <c r="HI1101" s="10"/>
      <c r="HJ1101" s="10"/>
      <c r="HK1101" s="10"/>
      <c r="HL1101" s="10"/>
      <c r="HM1101" s="10"/>
      <c r="HN1101" s="10"/>
      <c r="HO1101" s="10"/>
      <c r="HP1101" s="10"/>
      <c r="HQ1101" s="10"/>
      <c r="HR1101" s="10"/>
      <c r="HS1101" s="10"/>
      <c r="HT1101" s="10"/>
      <c r="HU1101" s="10"/>
      <c r="HV1101" s="10"/>
      <c r="HW1101" s="10"/>
      <c r="HX1101" s="10"/>
      <c r="HY1101" s="10"/>
      <c r="HZ1101" s="10"/>
      <c r="IA1101" s="10"/>
      <c r="IB1101" s="10"/>
      <c r="IC1101" s="10"/>
      <c r="ID1101" s="10"/>
      <c r="IE1101" s="10"/>
      <c r="IF1101" s="10"/>
      <c r="IG1101" s="10"/>
      <c r="IH1101" s="10"/>
      <c r="II1101" s="10"/>
      <c r="IJ1101" s="10"/>
      <c r="IK1101" s="10"/>
      <c r="IL1101" s="10"/>
      <c r="IM1101" s="10"/>
      <c r="IN1101" s="10"/>
      <c r="IO1101" s="10"/>
      <c r="IP1101" s="10"/>
      <c r="IQ1101" s="10"/>
      <c r="IR1101" s="10"/>
      <c r="IS1101" s="10"/>
      <c r="IT1101" s="10"/>
      <c r="IU1101" s="10"/>
      <c r="IV1101" s="10"/>
      <c r="IW1101" s="10"/>
      <c r="IX1101" s="10"/>
      <c r="IY1101" s="10"/>
      <c r="IZ1101" s="10"/>
      <c r="JA1101" s="10"/>
      <c r="JB1101" s="10"/>
      <c r="JC1101" s="10"/>
      <c r="JD1101" s="10"/>
      <c r="JE1101" s="10"/>
      <c r="JF1101" s="10"/>
      <c r="JG1101" s="10"/>
      <c r="JH1101" s="10"/>
      <c r="JI1101" s="10"/>
      <c r="JJ1101" s="10"/>
      <c r="JK1101" s="10"/>
      <c r="JL1101" s="10"/>
      <c r="JM1101" s="10"/>
      <c r="JN1101" s="10"/>
      <c r="JO1101" s="10"/>
      <c r="JP1101" s="10"/>
      <c r="JQ1101" s="10"/>
      <c r="JR1101" s="10"/>
      <c r="JS1101" s="10"/>
      <c r="JT1101" s="10"/>
      <c r="JU1101" s="10"/>
      <c r="JV1101" s="10"/>
      <c r="JW1101" s="10"/>
      <c r="JX1101" s="10"/>
      <c r="JY1101" s="10"/>
      <c r="JZ1101" s="10"/>
      <c r="KA1101" s="10"/>
      <c r="KB1101" s="10"/>
      <c r="KC1101" s="10"/>
      <c r="KD1101" s="10"/>
      <c r="KE1101" s="10"/>
      <c r="KF1101" s="10"/>
    </row>
    <row r="1102" spans="1:292">
      <c r="A1102" s="10"/>
      <c r="B1102" s="10"/>
      <c r="C1102" s="10"/>
      <c r="D1102" s="10"/>
      <c r="E1102" s="10"/>
      <c r="F1102" s="10"/>
      <c r="G1102" s="10"/>
      <c r="H1102" s="10"/>
      <c r="I1102" s="51"/>
      <c r="J1102" s="52"/>
      <c r="K1102" s="10"/>
      <c r="L1102" s="52"/>
      <c r="M1102" s="10"/>
      <c r="N1102" s="53"/>
      <c r="O1102" s="10"/>
      <c r="P1102" s="10"/>
      <c r="Q1102" s="51"/>
      <c r="R1102" s="51"/>
      <c r="S1102" s="51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  <c r="EW1102" s="10"/>
      <c r="EX1102" s="10"/>
      <c r="EY1102" s="10"/>
      <c r="EZ1102" s="10"/>
      <c r="FA1102" s="10"/>
      <c r="FB1102" s="10"/>
      <c r="FC1102" s="10"/>
      <c r="FD1102" s="10"/>
      <c r="FE1102" s="10"/>
      <c r="FF1102" s="10"/>
      <c r="FG1102" s="10"/>
      <c r="FH1102" s="10"/>
      <c r="FI1102" s="10"/>
      <c r="FJ1102" s="10"/>
      <c r="FK1102" s="10"/>
      <c r="FL1102" s="10"/>
      <c r="FM1102" s="10"/>
      <c r="FN1102" s="10"/>
      <c r="FO1102" s="10"/>
      <c r="FP1102" s="10"/>
      <c r="FQ1102" s="10"/>
      <c r="FR1102" s="10"/>
      <c r="FS1102" s="10"/>
      <c r="FT1102" s="10"/>
      <c r="FU1102" s="10"/>
      <c r="FV1102" s="10"/>
      <c r="FW1102" s="10"/>
      <c r="FX1102" s="10"/>
      <c r="FY1102" s="10"/>
      <c r="FZ1102" s="10"/>
      <c r="GA1102" s="10"/>
      <c r="GB1102" s="10"/>
      <c r="GC1102" s="10"/>
      <c r="GD1102" s="10"/>
      <c r="GE1102" s="10"/>
      <c r="GF1102" s="10"/>
      <c r="GG1102" s="10"/>
      <c r="GH1102" s="10"/>
      <c r="GI1102" s="10"/>
      <c r="GJ1102" s="10"/>
      <c r="GK1102" s="10"/>
      <c r="GL1102" s="10"/>
      <c r="GM1102" s="10"/>
      <c r="GN1102" s="10"/>
      <c r="GO1102" s="10"/>
      <c r="GP1102" s="10"/>
      <c r="GQ1102" s="10"/>
      <c r="GR1102" s="10"/>
      <c r="GS1102" s="10"/>
      <c r="GT1102" s="10"/>
      <c r="GU1102" s="10"/>
      <c r="GV1102" s="10"/>
      <c r="GW1102" s="10"/>
      <c r="GX1102" s="10"/>
      <c r="GY1102" s="10"/>
      <c r="GZ1102" s="10"/>
      <c r="HA1102" s="10"/>
      <c r="HB1102" s="10"/>
      <c r="HC1102" s="10"/>
      <c r="HD1102" s="10"/>
      <c r="HE1102" s="10"/>
      <c r="HF1102" s="10"/>
      <c r="HG1102" s="10"/>
      <c r="HH1102" s="10"/>
      <c r="HI1102" s="10"/>
      <c r="HJ1102" s="10"/>
      <c r="HK1102" s="10"/>
      <c r="HL1102" s="10"/>
      <c r="HM1102" s="10"/>
      <c r="HN1102" s="10"/>
      <c r="HO1102" s="10"/>
      <c r="HP1102" s="10"/>
      <c r="HQ1102" s="10"/>
      <c r="HR1102" s="10"/>
      <c r="HS1102" s="10"/>
      <c r="HT1102" s="10"/>
      <c r="HU1102" s="10"/>
      <c r="HV1102" s="10"/>
      <c r="HW1102" s="10"/>
      <c r="HX1102" s="10"/>
      <c r="HY1102" s="10"/>
      <c r="HZ1102" s="10"/>
      <c r="IA1102" s="10"/>
      <c r="IB1102" s="10"/>
      <c r="IC1102" s="10"/>
      <c r="ID1102" s="10"/>
      <c r="IE1102" s="10"/>
      <c r="IF1102" s="10"/>
      <c r="IG1102" s="10"/>
      <c r="IH1102" s="10"/>
      <c r="II1102" s="10"/>
      <c r="IJ1102" s="10"/>
      <c r="IK1102" s="10"/>
      <c r="IL1102" s="10"/>
      <c r="IM1102" s="10"/>
      <c r="IN1102" s="10"/>
      <c r="IO1102" s="10"/>
      <c r="IP1102" s="10"/>
      <c r="IQ1102" s="10"/>
      <c r="IR1102" s="10"/>
      <c r="IS1102" s="10"/>
      <c r="IT1102" s="10"/>
      <c r="IU1102" s="10"/>
      <c r="IV1102" s="10"/>
      <c r="IW1102" s="10"/>
      <c r="IX1102" s="10"/>
      <c r="IY1102" s="10"/>
      <c r="IZ1102" s="10"/>
      <c r="JA1102" s="10"/>
      <c r="JB1102" s="10"/>
      <c r="JC1102" s="10"/>
      <c r="JD1102" s="10"/>
      <c r="JE1102" s="10"/>
      <c r="JF1102" s="10"/>
      <c r="JG1102" s="10"/>
      <c r="JH1102" s="10"/>
      <c r="JI1102" s="10"/>
      <c r="JJ1102" s="10"/>
      <c r="JK1102" s="10"/>
      <c r="JL1102" s="10"/>
      <c r="JM1102" s="10"/>
      <c r="JN1102" s="10"/>
      <c r="JO1102" s="10"/>
      <c r="JP1102" s="10"/>
      <c r="JQ1102" s="10"/>
      <c r="JR1102" s="10"/>
      <c r="JS1102" s="10"/>
      <c r="JT1102" s="10"/>
      <c r="JU1102" s="10"/>
      <c r="JV1102" s="10"/>
      <c r="JW1102" s="10"/>
      <c r="JX1102" s="10"/>
      <c r="JY1102" s="10"/>
      <c r="JZ1102" s="10"/>
      <c r="KA1102" s="10"/>
      <c r="KB1102" s="10"/>
      <c r="KC1102" s="10"/>
      <c r="KD1102" s="10"/>
      <c r="KE1102" s="10"/>
      <c r="KF1102" s="10"/>
    </row>
    <row r="1103" spans="1:292">
      <c r="A1103" s="10"/>
      <c r="B1103" s="10"/>
      <c r="C1103" s="10"/>
      <c r="D1103" s="10"/>
      <c r="E1103" s="10"/>
      <c r="F1103" s="10"/>
      <c r="G1103" s="10"/>
      <c r="H1103" s="10"/>
      <c r="I1103" s="51"/>
      <c r="J1103" s="52"/>
      <c r="K1103" s="10"/>
      <c r="L1103" s="52"/>
      <c r="M1103" s="10"/>
      <c r="N1103" s="53"/>
      <c r="O1103" s="10"/>
      <c r="P1103" s="10"/>
      <c r="Q1103" s="51"/>
      <c r="R1103" s="51"/>
      <c r="S1103" s="51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  <c r="EW1103" s="10"/>
      <c r="EX1103" s="10"/>
      <c r="EY1103" s="10"/>
      <c r="EZ1103" s="10"/>
      <c r="FA1103" s="10"/>
      <c r="FB1103" s="10"/>
      <c r="FC1103" s="10"/>
      <c r="FD1103" s="10"/>
      <c r="FE1103" s="10"/>
      <c r="FF1103" s="10"/>
      <c r="FG1103" s="10"/>
      <c r="FH1103" s="10"/>
      <c r="FI1103" s="10"/>
      <c r="FJ1103" s="10"/>
      <c r="FK1103" s="10"/>
      <c r="FL1103" s="10"/>
      <c r="FM1103" s="10"/>
      <c r="FN1103" s="10"/>
      <c r="FO1103" s="10"/>
      <c r="FP1103" s="10"/>
      <c r="FQ1103" s="10"/>
      <c r="FR1103" s="10"/>
      <c r="FS1103" s="10"/>
      <c r="FT1103" s="10"/>
      <c r="FU1103" s="10"/>
      <c r="FV1103" s="10"/>
      <c r="FW1103" s="10"/>
      <c r="FX1103" s="10"/>
      <c r="FY1103" s="10"/>
      <c r="FZ1103" s="10"/>
      <c r="GA1103" s="10"/>
      <c r="GB1103" s="10"/>
      <c r="GC1103" s="10"/>
      <c r="GD1103" s="10"/>
      <c r="GE1103" s="10"/>
      <c r="GF1103" s="10"/>
      <c r="GG1103" s="10"/>
      <c r="GH1103" s="10"/>
      <c r="GI1103" s="10"/>
      <c r="GJ1103" s="10"/>
      <c r="GK1103" s="10"/>
      <c r="GL1103" s="10"/>
      <c r="GM1103" s="10"/>
      <c r="GN1103" s="10"/>
      <c r="GO1103" s="10"/>
      <c r="GP1103" s="10"/>
      <c r="GQ1103" s="10"/>
      <c r="GR1103" s="10"/>
      <c r="GS1103" s="10"/>
      <c r="GT1103" s="10"/>
      <c r="GU1103" s="10"/>
      <c r="GV1103" s="10"/>
      <c r="GW1103" s="10"/>
      <c r="GX1103" s="10"/>
      <c r="GY1103" s="10"/>
      <c r="GZ1103" s="10"/>
      <c r="HA1103" s="10"/>
      <c r="HB1103" s="10"/>
      <c r="HC1103" s="10"/>
      <c r="HD1103" s="10"/>
      <c r="HE1103" s="10"/>
      <c r="HF1103" s="10"/>
      <c r="HG1103" s="10"/>
      <c r="HH1103" s="10"/>
      <c r="HI1103" s="10"/>
      <c r="HJ1103" s="10"/>
      <c r="HK1103" s="10"/>
      <c r="HL1103" s="10"/>
      <c r="HM1103" s="10"/>
      <c r="HN1103" s="10"/>
      <c r="HO1103" s="10"/>
      <c r="HP1103" s="10"/>
      <c r="HQ1103" s="10"/>
      <c r="HR1103" s="10"/>
      <c r="HS1103" s="10"/>
      <c r="HT1103" s="10"/>
      <c r="HU1103" s="10"/>
      <c r="HV1103" s="10"/>
      <c r="HW1103" s="10"/>
      <c r="HX1103" s="10"/>
      <c r="HY1103" s="10"/>
      <c r="HZ1103" s="10"/>
      <c r="IA1103" s="10"/>
      <c r="IB1103" s="10"/>
      <c r="IC1103" s="10"/>
      <c r="ID1103" s="10"/>
      <c r="IE1103" s="10"/>
      <c r="IF1103" s="10"/>
      <c r="IG1103" s="10"/>
      <c r="IH1103" s="10"/>
      <c r="II1103" s="10"/>
      <c r="IJ1103" s="10"/>
      <c r="IK1103" s="10"/>
      <c r="IL1103" s="10"/>
      <c r="IM1103" s="10"/>
      <c r="IN1103" s="10"/>
      <c r="IO1103" s="10"/>
      <c r="IP1103" s="10"/>
      <c r="IQ1103" s="10"/>
      <c r="IR1103" s="10"/>
      <c r="IS1103" s="10"/>
      <c r="IT1103" s="10"/>
      <c r="IU1103" s="10"/>
      <c r="IV1103" s="10"/>
      <c r="IW1103" s="10"/>
      <c r="IX1103" s="10"/>
      <c r="IY1103" s="10"/>
      <c r="IZ1103" s="10"/>
      <c r="JA1103" s="10"/>
      <c r="JB1103" s="10"/>
      <c r="JC1103" s="10"/>
      <c r="JD1103" s="10"/>
      <c r="JE1103" s="10"/>
      <c r="JF1103" s="10"/>
      <c r="JG1103" s="10"/>
      <c r="JH1103" s="10"/>
      <c r="JI1103" s="10"/>
      <c r="JJ1103" s="10"/>
      <c r="JK1103" s="10"/>
      <c r="JL1103" s="10"/>
      <c r="JM1103" s="10"/>
      <c r="JN1103" s="10"/>
      <c r="JO1103" s="10"/>
      <c r="JP1103" s="10"/>
      <c r="JQ1103" s="10"/>
      <c r="JR1103" s="10"/>
      <c r="JS1103" s="10"/>
      <c r="JT1103" s="10"/>
      <c r="JU1103" s="10"/>
      <c r="JV1103" s="10"/>
      <c r="JW1103" s="10"/>
      <c r="JX1103" s="10"/>
      <c r="JY1103" s="10"/>
      <c r="JZ1103" s="10"/>
      <c r="KA1103" s="10"/>
      <c r="KB1103" s="10"/>
      <c r="KC1103" s="10"/>
      <c r="KD1103" s="10"/>
      <c r="KE1103" s="10"/>
      <c r="KF1103" s="10"/>
    </row>
    <row r="1104" spans="1:292">
      <c r="A1104" s="10"/>
      <c r="B1104" s="10"/>
      <c r="C1104" s="10"/>
      <c r="D1104" s="10"/>
      <c r="E1104" s="10"/>
      <c r="F1104" s="10"/>
      <c r="G1104" s="10"/>
      <c r="H1104" s="10"/>
      <c r="I1104" s="51"/>
      <c r="J1104" s="52"/>
      <c r="K1104" s="10"/>
      <c r="L1104" s="52"/>
      <c r="M1104" s="10"/>
      <c r="N1104" s="53"/>
      <c r="O1104" s="10"/>
      <c r="P1104" s="10"/>
      <c r="Q1104" s="51"/>
      <c r="R1104" s="51"/>
      <c r="S1104" s="51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  <c r="EW1104" s="10"/>
      <c r="EX1104" s="10"/>
      <c r="EY1104" s="10"/>
      <c r="EZ1104" s="10"/>
      <c r="FA1104" s="10"/>
      <c r="FB1104" s="10"/>
      <c r="FC1104" s="10"/>
      <c r="FD1104" s="10"/>
      <c r="FE1104" s="10"/>
      <c r="FF1104" s="10"/>
      <c r="FG1104" s="10"/>
      <c r="FH1104" s="10"/>
      <c r="FI1104" s="10"/>
      <c r="FJ1104" s="10"/>
      <c r="FK1104" s="10"/>
      <c r="FL1104" s="10"/>
      <c r="FM1104" s="10"/>
      <c r="FN1104" s="10"/>
      <c r="FO1104" s="10"/>
      <c r="FP1104" s="10"/>
      <c r="FQ1104" s="10"/>
      <c r="FR1104" s="10"/>
      <c r="FS1104" s="10"/>
      <c r="FT1104" s="10"/>
      <c r="FU1104" s="10"/>
      <c r="FV1104" s="10"/>
      <c r="FW1104" s="10"/>
      <c r="FX1104" s="10"/>
      <c r="FY1104" s="10"/>
      <c r="FZ1104" s="10"/>
      <c r="GA1104" s="10"/>
      <c r="GB1104" s="10"/>
      <c r="GC1104" s="10"/>
      <c r="GD1104" s="10"/>
      <c r="GE1104" s="10"/>
      <c r="GF1104" s="10"/>
      <c r="GG1104" s="10"/>
      <c r="GH1104" s="10"/>
      <c r="GI1104" s="10"/>
      <c r="GJ1104" s="10"/>
      <c r="GK1104" s="10"/>
      <c r="GL1104" s="10"/>
      <c r="GM1104" s="10"/>
      <c r="GN1104" s="10"/>
      <c r="GO1104" s="10"/>
      <c r="GP1104" s="10"/>
      <c r="GQ1104" s="10"/>
      <c r="GR1104" s="10"/>
      <c r="GS1104" s="10"/>
      <c r="GT1104" s="10"/>
      <c r="GU1104" s="10"/>
      <c r="GV1104" s="10"/>
      <c r="GW1104" s="10"/>
      <c r="GX1104" s="10"/>
      <c r="GY1104" s="10"/>
      <c r="GZ1104" s="10"/>
      <c r="HA1104" s="10"/>
      <c r="HB1104" s="10"/>
      <c r="HC1104" s="10"/>
      <c r="HD1104" s="10"/>
      <c r="HE1104" s="10"/>
      <c r="HF1104" s="10"/>
      <c r="HG1104" s="10"/>
      <c r="HH1104" s="10"/>
      <c r="HI1104" s="10"/>
      <c r="HJ1104" s="10"/>
      <c r="HK1104" s="10"/>
      <c r="HL1104" s="10"/>
      <c r="HM1104" s="10"/>
      <c r="HN1104" s="10"/>
      <c r="HO1104" s="10"/>
      <c r="HP1104" s="10"/>
      <c r="HQ1104" s="10"/>
      <c r="HR1104" s="10"/>
      <c r="HS1104" s="10"/>
      <c r="HT1104" s="10"/>
      <c r="HU1104" s="10"/>
      <c r="HV1104" s="10"/>
      <c r="HW1104" s="10"/>
      <c r="HX1104" s="10"/>
      <c r="HY1104" s="10"/>
      <c r="HZ1104" s="10"/>
      <c r="IA1104" s="10"/>
      <c r="IB1104" s="10"/>
      <c r="IC1104" s="10"/>
      <c r="ID1104" s="10"/>
      <c r="IE1104" s="10"/>
      <c r="IF1104" s="10"/>
      <c r="IG1104" s="10"/>
      <c r="IH1104" s="10"/>
      <c r="II1104" s="10"/>
      <c r="IJ1104" s="10"/>
      <c r="IK1104" s="10"/>
      <c r="IL1104" s="10"/>
      <c r="IM1104" s="10"/>
      <c r="IN1104" s="10"/>
      <c r="IO1104" s="10"/>
      <c r="IP1104" s="10"/>
      <c r="IQ1104" s="10"/>
      <c r="IR1104" s="10"/>
      <c r="IS1104" s="10"/>
      <c r="IT1104" s="10"/>
      <c r="IU1104" s="10"/>
      <c r="IV1104" s="10"/>
      <c r="IW1104" s="10"/>
      <c r="IX1104" s="10"/>
      <c r="IY1104" s="10"/>
      <c r="IZ1104" s="10"/>
      <c r="JA1104" s="10"/>
      <c r="JB1104" s="10"/>
      <c r="JC1104" s="10"/>
      <c r="JD1104" s="10"/>
      <c r="JE1104" s="10"/>
      <c r="JF1104" s="10"/>
      <c r="JG1104" s="10"/>
      <c r="JH1104" s="10"/>
      <c r="JI1104" s="10"/>
      <c r="JJ1104" s="10"/>
      <c r="JK1104" s="10"/>
      <c r="JL1104" s="10"/>
      <c r="JM1104" s="10"/>
      <c r="JN1104" s="10"/>
      <c r="JO1104" s="10"/>
      <c r="JP1104" s="10"/>
      <c r="JQ1104" s="10"/>
      <c r="JR1104" s="10"/>
      <c r="JS1104" s="10"/>
      <c r="JT1104" s="10"/>
      <c r="JU1104" s="10"/>
      <c r="JV1104" s="10"/>
      <c r="JW1104" s="10"/>
      <c r="JX1104" s="10"/>
      <c r="JY1104" s="10"/>
      <c r="JZ1104" s="10"/>
      <c r="KA1104" s="10"/>
      <c r="KB1104" s="10"/>
      <c r="KC1104" s="10"/>
      <c r="KD1104" s="10"/>
      <c r="KE1104" s="10"/>
      <c r="KF1104" s="10"/>
    </row>
    <row r="1105" spans="1:292">
      <c r="A1105" s="10"/>
      <c r="B1105" s="10"/>
      <c r="C1105" s="10"/>
      <c r="D1105" s="10"/>
      <c r="E1105" s="10"/>
      <c r="F1105" s="10"/>
      <c r="G1105" s="10"/>
      <c r="H1105" s="10"/>
      <c r="I1105" s="51"/>
      <c r="J1105" s="52"/>
      <c r="K1105" s="10"/>
      <c r="L1105" s="52"/>
      <c r="M1105" s="10"/>
      <c r="N1105" s="53"/>
      <c r="O1105" s="10"/>
      <c r="P1105" s="10"/>
      <c r="Q1105" s="51"/>
      <c r="R1105" s="51"/>
      <c r="S1105" s="51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10"/>
      <c r="FO1105" s="10"/>
      <c r="FP1105" s="10"/>
      <c r="FQ1105" s="10"/>
      <c r="FR1105" s="10"/>
      <c r="FS1105" s="10"/>
      <c r="FT1105" s="10"/>
      <c r="FU1105" s="10"/>
      <c r="FV1105" s="10"/>
      <c r="FW1105" s="10"/>
      <c r="FX1105" s="10"/>
      <c r="FY1105" s="10"/>
      <c r="FZ1105" s="10"/>
      <c r="GA1105" s="10"/>
      <c r="GB1105" s="10"/>
      <c r="GC1105" s="10"/>
      <c r="GD1105" s="10"/>
      <c r="GE1105" s="10"/>
      <c r="GF1105" s="10"/>
      <c r="GG1105" s="10"/>
      <c r="GH1105" s="10"/>
      <c r="GI1105" s="10"/>
      <c r="GJ1105" s="10"/>
      <c r="GK1105" s="10"/>
      <c r="GL1105" s="10"/>
      <c r="GM1105" s="10"/>
      <c r="GN1105" s="10"/>
      <c r="GO1105" s="10"/>
      <c r="GP1105" s="10"/>
      <c r="GQ1105" s="10"/>
      <c r="GR1105" s="10"/>
      <c r="GS1105" s="10"/>
      <c r="GT1105" s="10"/>
      <c r="GU1105" s="10"/>
      <c r="GV1105" s="10"/>
      <c r="GW1105" s="10"/>
      <c r="GX1105" s="10"/>
      <c r="GY1105" s="10"/>
      <c r="GZ1105" s="10"/>
      <c r="HA1105" s="10"/>
      <c r="HB1105" s="10"/>
      <c r="HC1105" s="10"/>
      <c r="HD1105" s="10"/>
      <c r="HE1105" s="10"/>
      <c r="HF1105" s="10"/>
      <c r="HG1105" s="10"/>
      <c r="HH1105" s="10"/>
      <c r="HI1105" s="10"/>
      <c r="HJ1105" s="10"/>
      <c r="HK1105" s="10"/>
      <c r="HL1105" s="10"/>
      <c r="HM1105" s="10"/>
      <c r="HN1105" s="10"/>
      <c r="HO1105" s="10"/>
      <c r="HP1105" s="10"/>
      <c r="HQ1105" s="10"/>
      <c r="HR1105" s="10"/>
      <c r="HS1105" s="10"/>
      <c r="HT1105" s="10"/>
      <c r="HU1105" s="10"/>
      <c r="HV1105" s="10"/>
      <c r="HW1105" s="10"/>
      <c r="HX1105" s="10"/>
      <c r="HY1105" s="10"/>
      <c r="HZ1105" s="10"/>
      <c r="IA1105" s="10"/>
      <c r="IB1105" s="10"/>
      <c r="IC1105" s="10"/>
      <c r="ID1105" s="10"/>
      <c r="IE1105" s="10"/>
      <c r="IF1105" s="10"/>
      <c r="IG1105" s="10"/>
      <c r="IH1105" s="10"/>
      <c r="II1105" s="10"/>
      <c r="IJ1105" s="10"/>
      <c r="IK1105" s="10"/>
      <c r="IL1105" s="10"/>
      <c r="IM1105" s="10"/>
      <c r="IN1105" s="10"/>
      <c r="IO1105" s="10"/>
      <c r="IP1105" s="10"/>
      <c r="IQ1105" s="10"/>
      <c r="IR1105" s="10"/>
      <c r="IS1105" s="10"/>
      <c r="IT1105" s="10"/>
      <c r="IU1105" s="10"/>
      <c r="IV1105" s="10"/>
      <c r="IW1105" s="10"/>
      <c r="IX1105" s="10"/>
      <c r="IY1105" s="10"/>
      <c r="IZ1105" s="10"/>
      <c r="JA1105" s="10"/>
      <c r="JB1105" s="10"/>
      <c r="JC1105" s="10"/>
      <c r="JD1105" s="10"/>
      <c r="JE1105" s="10"/>
      <c r="JF1105" s="10"/>
      <c r="JG1105" s="10"/>
      <c r="JH1105" s="10"/>
      <c r="JI1105" s="10"/>
      <c r="JJ1105" s="10"/>
      <c r="JK1105" s="10"/>
      <c r="JL1105" s="10"/>
      <c r="JM1105" s="10"/>
      <c r="JN1105" s="10"/>
      <c r="JO1105" s="10"/>
      <c r="JP1105" s="10"/>
      <c r="JQ1105" s="10"/>
      <c r="JR1105" s="10"/>
      <c r="JS1105" s="10"/>
      <c r="JT1105" s="10"/>
      <c r="JU1105" s="10"/>
      <c r="JV1105" s="10"/>
      <c r="JW1105" s="10"/>
      <c r="JX1105" s="10"/>
      <c r="JY1105" s="10"/>
      <c r="JZ1105" s="10"/>
      <c r="KA1105" s="10"/>
      <c r="KB1105" s="10"/>
      <c r="KC1105" s="10"/>
      <c r="KD1105" s="10"/>
      <c r="KE1105" s="10"/>
      <c r="KF1105" s="10"/>
    </row>
    <row r="1106" spans="1:292">
      <c r="A1106" s="10"/>
      <c r="B1106" s="10"/>
      <c r="C1106" s="10"/>
      <c r="D1106" s="10"/>
      <c r="E1106" s="10"/>
      <c r="F1106" s="10"/>
      <c r="G1106" s="10"/>
      <c r="H1106" s="10"/>
      <c r="I1106" s="51"/>
      <c r="J1106" s="52"/>
      <c r="K1106" s="10"/>
      <c r="L1106" s="52"/>
      <c r="M1106" s="10"/>
      <c r="N1106" s="53"/>
      <c r="O1106" s="10"/>
      <c r="P1106" s="10"/>
      <c r="Q1106" s="51"/>
      <c r="R1106" s="51"/>
      <c r="S1106" s="51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  <c r="CW1106" s="10"/>
      <c r="CX1106" s="10"/>
      <c r="CY1106" s="10"/>
      <c r="CZ1106" s="10"/>
      <c r="DA1106" s="10"/>
      <c r="DB1106" s="10"/>
      <c r="DC1106" s="10"/>
      <c r="DD1106" s="10"/>
      <c r="DE1106" s="10"/>
      <c r="DF1106" s="10"/>
      <c r="DG1106" s="10"/>
      <c r="DH1106" s="10"/>
      <c r="DI1106" s="10"/>
      <c r="DJ1106" s="10"/>
      <c r="DK1106" s="10"/>
      <c r="DL1106" s="10"/>
      <c r="DM1106" s="10"/>
      <c r="DN1106" s="10"/>
      <c r="DO1106" s="10"/>
      <c r="DP1106" s="10"/>
      <c r="DQ1106" s="10"/>
      <c r="DR1106" s="10"/>
      <c r="DS1106" s="10"/>
      <c r="DT1106" s="10"/>
      <c r="DU1106" s="10"/>
      <c r="DV1106" s="10"/>
      <c r="DW1106" s="10"/>
      <c r="DX1106" s="10"/>
      <c r="DY1106" s="10"/>
      <c r="DZ1106" s="10"/>
      <c r="EA1106" s="10"/>
      <c r="EB1106" s="10"/>
      <c r="EC1106" s="10"/>
      <c r="ED1106" s="10"/>
      <c r="EE1106" s="10"/>
      <c r="EF1106" s="10"/>
      <c r="EG1106" s="10"/>
      <c r="EH1106" s="10"/>
      <c r="EI1106" s="10"/>
      <c r="EJ1106" s="10"/>
      <c r="EK1106" s="10"/>
      <c r="EL1106" s="10"/>
      <c r="EM1106" s="10"/>
      <c r="EN1106" s="10"/>
      <c r="EO1106" s="10"/>
      <c r="EP1106" s="10"/>
      <c r="EQ1106" s="10"/>
      <c r="ER1106" s="10"/>
      <c r="ES1106" s="10"/>
      <c r="ET1106" s="10"/>
      <c r="EU1106" s="10"/>
      <c r="EV1106" s="10"/>
      <c r="EW1106" s="10"/>
      <c r="EX1106" s="10"/>
      <c r="EY1106" s="10"/>
      <c r="EZ1106" s="10"/>
      <c r="FA1106" s="10"/>
      <c r="FB1106" s="10"/>
      <c r="FC1106" s="10"/>
      <c r="FD1106" s="10"/>
      <c r="FE1106" s="10"/>
      <c r="FF1106" s="10"/>
      <c r="FG1106" s="10"/>
      <c r="FH1106" s="10"/>
      <c r="FI1106" s="10"/>
      <c r="FJ1106" s="10"/>
      <c r="FK1106" s="10"/>
      <c r="FL1106" s="10"/>
      <c r="FM1106" s="10"/>
      <c r="FN1106" s="10"/>
      <c r="FO1106" s="10"/>
      <c r="FP1106" s="10"/>
      <c r="FQ1106" s="10"/>
      <c r="FR1106" s="10"/>
      <c r="FS1106" s="10"/>
      <c r="FT1106" s="10"/>
      <c r="FU1106" s="10"/>
      <c r="FV1106" s="10"/>
      <c r="FW1106" s="10"/>
      <c r="FX1106" s="10"/>
      <c r="FY1106" s="10"/>
      <c r="FZ1106" s="10"/>
      <c r="GA1106" s="10"/>
      <c r="GB1106" s="10"/>
      <c r="GC1106" s="10"/>
      <c r="GD1106" s="10"/>
      <c r="GE1106" s="10"/>
      <c r="GF1106" s="10"/>
      <c r="GG1106" s="10"/>
      <c r="GH1106" s="10"/>
      <c r="GI1106" s="10"/>
      <c r="GJ1106" s="10"/>
      <c r="GK1106" s="10"/>
      <c r="GL1106" s="10"/>
      <c r="GM1106" s="10"/>
      <c r="GN1106" s="10"/>
      <c r="GO1106" s="10"/>
      <c r="GP1106" s="10"/>
      <c r="GQ1106" s="10"/>
      <c r="GR1106" s="10"/>
      <c r="GS1106" s="10"/>
      <c r="GT1106" s="10"/>
      <c r="GU1106" s="10"/>
      <c r="GV1106" s="10"/>
      <c r="GW1106" s="10"/>
      <c r="GX1106" s="10"/>
      <c r="GY1106" s="10"/>
      <c r="GZ1106" s="10"/>
      <c r="HA1106" s="10"/>
      <c r="HB1106" s="10"/>
      <c r="HC1106" s="10"/>
      <c r="HD1106" s="10"/>
      <c r="HE1106" s="10"/>
      <c r="HF1106" s="10"/>
      <c r="HG1106" s="10"/>
      <c r="HH1106" s="10"/>
      <c r="HI1106" s="10"/>
      <c r="HJ1106" s="10"/>
      <c r="HK1106" s="10"/>
      <c r="HL1106" s="10"/>
      <c r="HM1106" s="10"/>
      <c r="HN1106" s="10"/>
      <c r="HO1106" s="10"/>
      <c r="HP1106" s="10"/>
      <c r="HQ1106" s="10"/>
      <c r="HR1106" s="10"/>
      <c r="HS1106" s="10"/>
      <c r="HT1106" s="10"/>
      <c r="HU1106" s="10"/>
      <c r="HV1106" s="10"/>
      <c r="HW1106" s="10"/>
      <c r="HX1106" s="10"/>
      <c r="HY1106" s="10"/>
      <c r="HZ1106" s="10"/>
      <c r="IA1106" s="10"/>
      <c r="IB1106" s="10"/>
      <c r="IC1106" s="10"/>
      <c r="ID1106" s="10"/>
      <c r="IE1106" s="10"/>
      <c r="IF1106" s="10"/>
      <c r="IG1106" s="10"/>
      <c r="IH1106" s="10"/>
      <c r="II1106" s="10"/>
      <c r="IJ1106" s="10"/>
      <c r="IK1106" s="10"/>
      <c r="IL1106" s="10"/>
      <c r="IM1106" s="10"/>
      <c r="IN1106" s="10"/>
      <c r="IO1106" s="10"/>
      <c r="IP1106" s="10"/>
      <c r="IQ1106" s="10"/>
      <c r="IR1106" s="10"/>
      <c r="IS1106" s="10"/>
      <c r="IT1106" s="10"/>
      <c r="IU1106" s="10"/>
      <c r="IV1106" s="10"/>
      <c r="IW1106" s="10"/>
      <c r="IX1106" s="10"/>
      <c r="IY1106" s="10"/>
      <c r="IZ1106" s="10"/>
      <c r="JA1106" s="10"/>
      <c r="JB1106" s="10"/>
      <c r="JC1106" s="10"/>
      <c r="JD1106" s="10"/>
      <c r="JE1106" s="10"/>
      <c r="JF1106" s="10"/>
      <c r="JG1106" s="10"/>
      <c r="JH1106" s="10"/>
      <c r="JI1106" s="10"/>
      <c r="JJ1106" s="10"/>
      <c r="JK1106" s="10"/>
      <c r="JL1106" s="10"/>
      <c r="JM1106" s="10"/>
      <c r="JN1106" s="10"/>
      <c r="JO1106" s="10"/>
      <c r="JP1106" s="10"/>
      <c r="JQ1106" s="10"/>
      <c r="JR1106" s="10"/>
      <c r="JS1106" s="10"/>
      <c r="JT1106" s="10"/>
      <c r="JU1106" s="10"/>
      <c r="JV1106" s="10"/>
      <c r="JW1106" s="10"/>
      <c r="JX1106" s="10"/>
      <c r="JY1106" s="10"/>
      <c r="JZ1106" s="10"/>
      <c r="KA1106" s="10"/>
      <c r="KB1106" s="10"/>
      <c r="KC1106" s="10"/>
      <c r="KD1106" s="10"/>
      <c r="KE1106" s="10"/>
      <c r="KF1106" s="10"/>
    </row>
    <row r="1107" spans="1:292">
      <c r="A1107" s="10"/>
      <c r="B1107" s="10"/>
      <c r="C1107" s="10"/>
      <c r="D1107" s="10"/>
      <c r="E1107" s="10"/>
      <c r="F1107" s="10"/>
      <c r="G1107" s="10"/>
      <c r="H1107" s="10"/>
      <c r="I1107" s="51"/>
      <c r="J1107" s="52"/>
      <c r="K1107" s="10"/>
      <c r="L1107" s="52"/>
      <c r="M1107" s="10"/>
      <c r="N1107" s="53"/>
      <c r="O1107" s="10"/>
      <c r="P1107" s="10"/>
      <c r="Q1107" s="51"/>
      <c r="R1107" s="51"/>
      <c r="S1107" s="51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  <c r="FJ1107" s="10"/>
      <c r="FK1107" s="10"/>
      <c r="FL1107" s="10"/>
      <c r="FM1107" s="10"/>
      <c r="FN1107" s="10"/>
      <c r="FO1107" s="10"/>
      <c r="FP1107" s="10"/>
      <c r="FQ1107" s="10"/>
      <c r="FR1107" s="10"/>
      <c r="FS1107" s="10"/>
      <c r="FT1107" s="10"/>
      <c r="FU1107" s="10"/>
      <c r="FV1107" s="10"/>
      <c r="FW1107" s="10"/>
      <c r="FX1107" s="10"/>
      <c r="FY1107" s="10"/>
      <c r="FZ1107" s="10"/>
      <c r="GA1107" s="10"/>
      <c r="GB1107" s="10"/>
      <c r="GC1107" s="10"/>
      <c r="GD1107" s="10"/>
      <c r="GE1107" s="10"/>
      <c r="GF1107" s="10"/>
      <c r="GG1107" s="10"/>
      <c r="GH1107" s="10"/>
      <c r="GI1107" s="10"/>
      <c r="GJ1107" s="10"/>
      <c r="GK1107" s="10"/>
      <c r="GL1107" s="10"/>
      <c r="GM1107" s="10"/>
      <c r="GN1107" s="10"/>
      <c r="GO1107" s="10"/>
      <c r="GP1107" s="10"/>
      <c r="GQ1107" s="10"/>
      <c r="GR1107" s="10"/>
      <c r="GS1107" s="10"/>
      <c r="GT1107" s="10"/>
      <c r="GU1107" s="10"/>
      <c r="GV1107" s="10"/>
      <c r="GW1107" s="10"/>
      <c r="GX1107" s="10"/>
      <c r="GY1107" s="10"/>
      <c r="GZ1107" s="10"/>
      <c r="HA1107" s="10"/>
      <c r="HB1107" s="10"/>
      <c r="HC1107" s="10"/>
      <c r="HD1107" s="10"/>
      <c r="HE1107" s="10"/>
      <c r="HF1107" s="10"/>
      <c r="HG1107" s="10"/>
      <c r="HH1107" s="10"/>
      <c r="HI1107" s="10"/>
      <c r="HJ1107" s="10"/>
      <c r="HK1107" s="10"/>
      <c r="HL1107" s="10"/>
      <c r="HM1107" s="10"/>
      <c r="HN1107" s="10"/>
      <c r="HO1107" s="10"/>
      <c r="HP1107" s="10"/>
      <c r="HQ1107" s="10"/>
      <c r="HR1107" s="10"/>
      <c r="HS1107" s="10"/>
      <c r="HT1107" s="10"/>
      <c r="HU1107" s="10"/>
      <c r="HV1107" s="10"/>
      <c r="HW1107" s="10"/>
      <c r="HX1107" s="10"/>
      <c r="HY1107" s="10"/>
      <c r="HZ1107" s="10"/>
      <c r="IA1107" s="10"/>
      <c r="IB1107" s="10"/>
      <c r="IC1107" s="10"/>
      <c r="ID1107" s="10"/>
      <c r="IE1107" s="10"/>
      <c r="IF1107" s="10"/>
      <c r="IG1107" s="10"/>
      <c r="IH1107" s="10"/>
      <c r="II1107" s="10"/>
      <c r="IJ1107" s="10"/>
      <c r="IK1107" s="10"/>
      <c r="IL1107" s="10"/>
      <c r="IM1107" s="10"/>
      <c r="IN1107" s="10"/>
      <c r="IO1107" s="10"/>
      <c r="IP1107" s="10"/>
      <c r="IQ1107" s="10"/>
      <c r="IR1107" s="10"/>
      <c r="IS1107" s="10"/>
      <c r="IT1107" s="10"/>
      <c r="IU1107" s="10"/>
      <c r="IV1107" s="10"/>
      <c r="IW1107" s="10"/>
      <c r="IX1107" s="10"/>
      <c r="IY1107" s="10"/>
      <c r="IZ1107" s="10"/>
      <c r="JA1107" s="10"/>
      <c r="JB1107" s="10"/>
      <c r="JC1107" s="10"/>
      <c r="JD1107" s="10"/>
      <c r="JE1107" s="10"/>
      <c r="JF1107" s="10"/>
      <c r="JG1107" s="10"/>
      <c r="JH1107" s="10"/>
      <c r="JI1107" s="10"/>
      <c r="JJ1107" s="10"/>
      <c r="JK1107" s="10"/>
      <c r="JL1107" s="10"/>
      <c r="JM1107" s="10"/>
      <c r="JN1107" s="10"/>
      <c r="JO1107" s="10"/>
      <c r="JP1107" s="10"/>
      <c r="JQ1107" s="10"/>
      <c r="JR1107" s="10"/>
      <c r="JS1107" s="10"/>
      <c r="JT1107" s="10"/>
      <c r="JU1107" s="10"/>
      <c r="JV1107" s="10"/>
      <c r="JW1107" s="10"/>
      <c r="JX1107" s="10"/>
      <c r="JY1107" s="10"/>
      <c r="JZ1107" s="10"/>
      <c r="KA1107" s="10"/>
      <c r="KB1107" s="10"/>
      <c r="KC1107" s="10"/>
      <c r="KD1107" s="10"/>
      <c r="KE1107" s="10"/>
      <c r="KF1107" s="10"/>
    </row>
    <row r="1108" spans="1:292">
      <c r="A1108" s="10"/>
      <c r="B1108" s="10"/>
      <c r="C1108" s="10"/>
      <c r="D1108" s="10"/>
      <c r="E1108" s="10"/>
      <c r="F1108" s="10"/>
      <c r="G1108" s="10"/>
      <c r="H1108" s="10"/>
      <c r="I1108" s="51"/>
      <c r="J1108" s="52"/>
      <c r="K1108" s="10"/>
      <c r="L1108" s="52"/>
      <c r="M1108" s="10"/>
      <c r="N1108" s="53"/>
      <c r="O1108" s="10"/>
      <c r="P1108" s="10"/>
      <c r="Q1108" s="51"/>
      <c r="R1108" s="51"/>
      <c r="S1108" s="51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P1108" s="10"/>
      <c r="DQ1108" s="10"/>
      <c r="DR1108" s="10"/>
      <c r="DS1108" s="10"/>
      <c r="DT1108" s="10"/>
      <c r="DU1108" s="10"/>
      <c r="DV1108" s="10"/>
      <c r="DW1108" s="10"/>
      <c r="DX1108" s="10"/>
      <c r="DY1108" s="10"/>
      <c r="DZ1108" s="10"/>
      <c r="EA1108" s="10"/>
      <c r="EB1108" s="10"/>
      <c r="EC1108" s="10"/>
      <c r="ED1108" s="10"/>
      <c r="EE1108" s="10"/>
      <c r="EF1108" s="10"/>
      <c r="EG1108" s="10"/>
      <c r="EH1108" s="10"/>
      <c r="EI1108" s="10"/>
      <c r="EJ1108" s="10"/>
      <c r="EK1108" s="10"/>
      <c r="EL1108" s="10"/>
      <c r="EM1108" s="10"/>
      <c r="EN1108" s="10"/>
      <c r="EO1108" s="10"/>
      <c r="EP1108" s="10"/>
      <c r="EQ1108" s="10"/>
      <c r="ER1108" s="10"/>
      <c r="ES1108" s="10"/>
      <c r="ET1108" s="10"/>
      <c r="EU1108" s="10"/>
      <c r="EV1108" s="10"/>
      <c r="EW1108" s="10"/>
      <c r="EX1108" s="10"/>
      <c r="EY1108" s="10"/>
      <c r="EZ1108" s="10"/>
      <c r="FA1108" s="10"/>
      <c r="FB1108" s="10"/>
      <c r="FC1108" s="10"/>
      <c r="FD1108" s="10"/>
      <c r="FE1108" s="10"/>
      <c r="FF1108" s="10"/>
      <c r="FG1108" s="10"/>
      <c r="FH1108" s="10"/>
      <c r="FI1108" s="10"/>
      <c r="FJ1108" s="10"/>
      <c r="FK1108" s="10"/>
      <c r="FL1108" s="10"/>
      <c r="FM1108" s="10"/>
      <c r="FN1108" s="10"/>
      <c r="FO1108" s="10"/>
      <c r="FP1108" s="10"/>
      <c r="FQ1108" s="10"/>
      <c r="FR1108" s="10"/>
      <c r="FS1108" s="10"/>
      <c r="FT1108" s="10"/>
      <c r="FU1108" s="10"/>
      <c r="FV1108" s="10"/>
      <c r="FW1108" s="10"/>
      <c r="FX1108" s="10"/>
      <c r="FY1108" s="10"/>
      <c r="FZ1108" s="10"/>
      <c r="GA1108" s="10"/>
      <c r="GB1108" s="10"/>
      <c r="GC1108" s="10"/>
      <c r="GD1108" s="10"/>
      <c r="GE1108" s="10"/>
      <c r="GF1108" s="10"/>
      <c r="GG1108" s="10"/>
      <c r="GH1108" s="10"/>
      <c r="GI1108" s="10"/>
      <c r="GJ1108" s="10"/>
      <c r="GK1108" s="10"/>
      <c r="GL1108" s="10"/>
      <c r="GM1108" s="10"/>
      <c r="GN1108" s="10"/>
      <c r="GO1108" s="10"/>
      <c r="GP1108" s="10"/>
      <c r="GQ1108" s="10"/>
      <c r="GR1108" s="10"/>
      <c r="GS1108" s="10"/>
      <c r="GT1108" s="10"/>
      <c r="GU1108" s="10"/>
      <c r="GV1108" s="10"/>
      <c r="GW1108" s="10"/>
      <c r="GX1108" s="10"/>
      <c r="GY1108" s="10"/>
      <c r="GZ1108" s="10"/>
      <c r="HA1108" s="10"/>
      <c r="HB1108" s="10"/>
      <c r="HC1108" s="10"/>
      <c r="HD1108" s="10"/>
      <c r="HE1108" s="10"/>
      <c r="HF1108" s="10"/>
      <c r="HG1108" s="10"/>
      <c r="HH1108" s="10"/>
      <c r="HI1108" s="10"/>
      <c r="HJ1108" s="10"/>
      <c r="HK1108" s="10"/>
      <c r="HL1108" s="10"/>
      <c r="HM1108" s="10"/>
      <c r="HN1108" s="10"/>
      <c r="HO1108" s="10"/>
      <c r="HP1108" s="10"/>
      <c r="HQ1108" s="10"/>
      <c r="HR1108" s="10"/>
      <c r="HS1108" s="10"/>
      <c r="HT1108" s="10"/>
      <c r="HU1108" s="10"/>
      <c r="HV1108" s="10"/>
      <c r="HW1108" s="10"/>
      <c r="HX1108" s="10"/>
      <c r="HY1108" s="10"/>
      <c r="HZ1108" s="10"/>
      <c r="IA1108" s="10"/>
      <c r="IB1108" s="10"/>
      <c r="IC1108" s="10"/>
      <c r="ID1108" s="10"/>
      <c r="IE1108" s="10"/>
      <c r="IF1108" s="10"/>
      <c r="IG1108" s="10"/>
      <c r="IH1108" s="10"/>
      <c r="II1108" s="10"/>
      <c r="IJ1108" s="10"/>
      <c r="IK1108" s="10"/>
      <c r="IL1108" s="10"/>
      <c r="IM1108" s="10"/>
      <c r="IN1108" s="10"/>
      <c r="IO1108" s="10"/>
      <c r="IP1108" s="10"/>
      <c r="IQ1108" s="10"/>
      <c r="IR1108" s="10"/>
      <c r="IS1108" s="10"/>
      <c r="IT1108" s="10"/>
      <c r="IU1108" s="10"/>
      <c r="IV1108" s="10"/>
      <c r="IW1108" s="10"/>
      <c r="IX1108" s="10"/>
      <c r="IY1108" s="10"/>
      <c r="IZ1108" s="10"/>
      <c r="JA1108" s="10"/>
      <c r="JB1108" s="10"/>
      <c r="JC1108" s="10"/>
      <c r="JD1108" s="10"/>
      <c r="JE1108" s="10"/>
      <c r="JF1108" s="10"/>
      <c r="JG1108" s="10"/>
      <c r="JH1108" s="10"/>
      <c r="JI1108" s="10"/>
      <c r="JJ1108" s="10"/>
      <c r="JK1108" s="10"/>
      <c r="JL1108" s="10"/>
      <c r="JM1108" s="10"/>
      <c r="JN1108" s="10"/>
      <c r="JO1108" s="10"/>
      <c r="JP1108" s="10"/>
      <c r="JQ1108" s="10"/>
      <c r="JR1108" s="10"/>
      <c r="JS1108" s="10"/>
      <c r="JT1108" s="10"/>
      <c r="JU1108" s="10"/>
      <c r="JV1108" s="10"/>
      <c r="JW1108" s="10"/>
      <c r="JX1108" s="10"/>
      <c r="JY1108" s="10"/>
      <c r="JZ1108" s="10"/>
      <c r="KA1108" s="10"/>
      <c r="KB1108" s="10"/>
      <c r="KC1108" s="10"/>
      <c r="KD1108" s="10"/>
      <c r="KE1108" s="10"/>
      <c r="KF1108" s="10"/>
    </row>
    <row r="1109" spans="1:292">
      <c r="A1109" s="10"/>
      <c r="B1109" s="10"/>
      <c r="C1109" s="10"/>
      <c r="D1109" s="10"/>
      <c r="E1109" s="10"/>
      <c r="F1109" s="10"/>
      <c r="G1109" s="10"/>
      <c r="H1109" s="10"/>
      <c r="I1109" s="51"/>
      <c r="J1109" s="52"/>
      <c r="K1109" s="10"/>
      <c r="L1109" s="52"/>
      <c r="M1109" s="10"/>
      <c r="N1109" s="53"/>
      <c r="O1109" s="10"/>
      <c r="P1109" s="10"/>
      <c r="Q1109" s="51"/>
      <c r="R1109" s="51"/>
      <c r="S1109" s="51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10"/>
      <c r="FO1109" s="10"/>
      <c r="FP1109" s="10"/>
      <c r="FQ1109" s="10"/>
      <c r="FR1109" s="10"/>
      <c r="FS1109" s="10"/>
      <c r="FT1109" s="10"/>
      <c r="FU1109" s="10"/>
      <c r="FV1109" s="10"/>
      <c r="FW1109" s="10"/>
      <c r="FX1109" s="10"/>
      <c r="FY1109" s="10"/>
      <c r="FZ1109" s="10"/>
      <c r="GA1109" s="10"/>
      <c r="GB1109" s="10"/>
      <c r="GC1109" s="10"/>
      <c r="GD1109" s="10"/>
      <c r="GE1109" s="10"/>
      <c r="GF1109" s="10"/>
      <c r="GG1109" s="10"/>
      <c r="GH1109" s="10"/>
      <c r="GI1109" s="10"/>
      <c r="GJ1109" s="10"/>
      <c r="GK1109" s="10"/>
      <c r="GL1109" s="10"/>
      <c r="GM1109" s="10"/>
      <c r="GN1109" s="10"/>
      <c r="GO1109" s="10"/>
      <c r="GP1109" s="10"/>
      <c r="GQ1109" s="10"/>
      <c r="GR1109" s="10"/>
      <c r="GS1109" s="10"/>
      <c r="GT1109" s="10"/>
      <c r="GU1109" s="10"/>
      <c r="GV1109" s="10"/>
      <c r="GW1109" s="10"/>
      <c r="GX1109" s="10"/>
      <c r="GY1109" s="10"/>
      <c r="GZ1109" s="10"/>
      <c r="HA1109" s="10"/>
      <c r="HB1109" s="10"/>
      <c r="HC1109" s="10"/>
      <c r="HD1109" s="10"/>
      <c r="HE1109" s="10"/>
      <c r="HF1109" s="10"/>
      <c r="HG1109" s="10"/>
      <c r="HH1109" s="10"/>
      <c r="HI1109" s="10"/>
      <c r="HJ1109" s="10"/>
      <c r="HK1109" s="10"/>
      <c r="HL1109" s="10"/>
      <c r="HM1109" s="10"/>
      <c r="HN1109" s="10"/>
      <c r="HO1109" s="10"/>
      <c r="HP1109" s="10"/>
      <c r="HQ1109" s="10"/>
      <c r="HR1109" s="10"/>
      <c r="HS1109" s="10"/>
      <c r="HT1109" s="10"/>
      <c r="HU1109" s="10"/>
      <c r="HV1109" s="10"/>
      <c r="HW1109" s="10"/>
      <c r="HX1109" s="10"/>
      <c r="HY1109" s="10"/>
      <c r="HZ1109" s="10"/>
      <c r="IA1109" s="10"/>
      <c r="IB1109" s="10"/>
      <c r="IC1109" s="10"/>
      <c r="ID1109" s="10"/>
      <c r="IE1109" s="10"/>
      <c r="IF1109" s="10"/>
      <c r="IG1109" s="10"/>
      <c r="IH1109" s="10"/>
      <c r="II1109" s="10"/>
      <c r="IJ1109" s="10"/>
      <c r="IK1109" s="10"/>
      <c r="IL1109" s="10"/>
      <c r="IM1109" s="10"/>
      <c r="IN1109" s="10"/>
      <c r="IO1109" s="10"/>
      <c r="IP1109" s="10"/>
      <c r="IQ1109" s="10"/>
      <c r="IR1109" s="10"/>
      <c r="IS1109" s="10"/>
      <c r="IT1109" s="10"/>
      <c r="IU1109" s="10"/>
      <c r="IV1109" s="10"/>
      <c r="IW1109" s="10"/>
      <c r="IX1109" s="10"/>
      <c r="IY1109" s="10"/>
      <c r="IZ1109" s="10"/>
      <c r="JA1109" s="10"/>
      <c r="JB1109" s="10"/>
      <c r="JC1109" s="10"/>
      <c r="JD1109" s="10"/>
      <c r="JE1109" s="10"/>
      <c r="JF1109" s="10"/>
      <c r="JG1109" s="10"/>
      <c r="JH1109" s="10"/>
      <c r="JI1109" s="10"/>
      <c r="JJ1109" s="10"/>
      <c r="JK1109" s="10"/>
      <c r="JL1109" s="10"/>
      <c r="JM1109" s="10"/>
      <c r="JN1109" s="10"/>
      <c r="JO1109" s="10"/>
      <c r="JP1109" s="10"/>
      <c r="JQ1109" s="10"/>
      <c r="JR1109" s="10"/>
      <c r="JS1109" s="10"/>
      <c r="JT1109" s="10"/>
      <c r="JU1109" s="10"/>
      <c r="JV1109" s="10"/>
      <c r="JW1109" s="10"/>
      <c r="JX1109" s="10"/>
      <c r="JY1109" s="10"/>
      <c r="JZ1109" s="10"/>
      <c r="KA1109" s="10"/>
      <c r="KB1109" s="10"/>
      <c r="KC1109" s="10"/>
      <c r="KD1109" s="10"/>
      <c r="KE1109" s="10"/>
      <c r="KF1109" s="10"/>
    </row>
    <row r="1110" spans="1:292">
      <c r="A1110" s="10"/>
      <c r="B1110" s="10"/>
      <c r="C1110" s="10"/>
      <c r="D1110" s="10"/>
      <c r="E1110" s="10"/>
      <c r="F1110" s="10"/>
      <c r="G1110" s="10"/>
      <c r="H1110" s="10"/>
      <c r="I1110" s="51"/>
      <c r="J1110" s="52"/>
      <c r="K1110" s="10"/>
      <c r="L1110" s="52"/>
      <c r="M1110" s="10"/>
      <c r="N1110" s="53"/>
      <c r="O1110" s="10"/>
      <c r="P1110" s="10"/>
      <c r="Q1110" s="51"/>
      <c r="R1110" s="51"/>
      <c r="S1110" s="51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  <c r="EW1110" s="10"/>
      <c r="EX1110" s="10"/>
      <c r="EY1110" s="10"/>
      <c r="EZ1110" s="10"/>
      <c r="FA1110" s="10"/>
      <c r="FB1110" s="10"/>
      <c r="FC1110" s="10"/>
      <c r="FD1110" s="10"/>
      <c r="FE1110" s="10"/>
      <c r="FF1110" s="10"/>
      <c r="FG1110" s="10"/>
      <c r="FH1110" s="10"/>
      <c r="FI1110" s="10"/>
      <c r="FJ1110" s="10"/>
      <c r="FK1110" s="10"/>
      <c r="FL1110" s="10"/>
      <c r="FM1110" s="10"/>
      <c r="FN1110" s="10"/>
      <c r="FO1110" s="10"/>
      <c r="FP1110" s="10"/>
      <c r="FQ1110" s="10"/>
      <c r="FR1110" s="10"/>
      <c r="FS1110" s="10"/>
      <c r="FT1110" s="10"/>
      <c r="FU1110" s="10"/>
      <c r="FV1110" s="10"/>
      <c r="FW1110" s="10"/>
      <c r="FX1110" s="10"/>
      <c r="FY1110" s="10"/>
      <c r="FZ1110" s="10"/>
      <c r="GA1110" s="10"/>
      <c r="GB1110" s="10"/>
      <c r="GC1110" s="10"/>
      <c r="GD1110" s="10"/>
      <c r="GE1110" s="10"/>
      <c r="GF1110" s="10"/>
      <c r="GG1110" s="10"/>
      <c r="GH1110" s="10"/>
      <c r="GI1110" s="10"/>
      <c r="GJ1110" s="10"/>
      <c r="GK1110" s="10"/>
      <c r="GL1110" s="10"/>
      <c r="GM1110" s="10"/>
      <c r="GN1110" s="10"/>
      <c r="GO1110" s="10"/>
      <c r="GP1110" s="10"/>
      <c r="GQ1110" s="10"/>
      <c r="GR1110" s="10"/>
      <c r="GS1110" s="10"/>
      <c r="GT1110" s="10"/>
      <c r="GU1110" s="10"/>
      <c r="GV1110" s="10"/>
      <c r="GW1110" s="10"/>
      <c r="GX1110" s="10"/>
      <c r="GY1110" s="10"/>
      <c r="GZ1110" s="10"/>
      <c r="HA1110" s="10"/>
      <c r="HB1110" s="10"/>
      <c r="HC1110" s="10"/>
      <c r="HD1110" s="10"/>
      <c r="HE1110" s="10"/>
      <c r="HF1110" s="10"/>
      <c r="HG1110" s="10"/>
      <c r="HH1110" s="10"/>
      <c r="HI1110" s="10"/>
      <c r="HJ1110" s="10"/>
      <c r="HK1110" s="10"/>
      <c r="HL1110" s="10"/>
      <c r="HM1110" s="10"/>
      <c r="HN1110" s="10"/>
      <c r="HO1110" s="10"/>
      <c r="HP1110" s="10"/>
      <c r="HQ1110" s="10"/>
      <c r="HR1110" s="10"/>
      <c r="HS1110" s="10"/>
      <c r="HT1110" s="10"/>
      <c r="HU1110" s="10"/>
      <c r="HV1110" s="10"/>
      <c r="HW1110" s="10"/>
      <c r="HX1110" s="10"/>
      <c r="HY1110" s="10"/>
      <c r="HZ1110" s="10"/>
      <c r="IA1110" s="10"/>
      <c r="IB1110" s="10"/>
      <c r="IC1110" s="10"/>
      <c r="ID1110" s="10"/>
      <c r="IE1110" s="10"/>
      <c r="IF1110" s="10"/>
      <c r="IG1110" s="10"/>
      <c r="IH1110" s="10"/>
      <c r="II1110" s="10"/>
      <c r="IJ1110" s="10"/>
      <c r="IK1110" s="10"/>
      <c r="IL1110" s="10"/>
      <c r="IM1110" s="10"/>
      <c r="IN1110" s="10"/>
      <c r="IO1110" s="10"/>
      <c r="IP1110" s="10"/>
      <c r="IQ1110" s="10"/>
      <c r="IR1110" s="10"/>
      <c r="IS1110" s="10"/>
      <c r="IT1110" s="10"/>
      <c r="IU1110" s="10"/>
      <c r="IV1110" s="10"/>
      <c r="IW1110" s="10"/>
      <c r="IX1110" s="10"/>
      <c r="IY1110" s="10"/>
      <c r="IZ1110" s="10"/>
      <c r="JA1110" s="10"/>
      <c r="JB1110" s="10"/>
      <c r="JC1110" s="10"/>
      <c r="JD1110" s="10"/>
      <c r="JE1110" s="10"/>
      <c r="JF1110" s="10"/>
      <c r="JG1110" s="10"/>
      <c r="JH1110" s="10"/>
      <c r="JI1110" s="10"/>
      <c r="JJ1110" s="10"/>
      <c r="JK1110" s="10"/>
      <c r="JL1110" s="10"/>
      <c r="JM1110" s="10"/>
      <c r="JN1110" s="10"/>
      <c r="JO1110" s="10"/>
      <c r="JP1110" s="10"/>
      <c r="JQ1110" s="10"/>
      <c r="JR1110" s="10"/>
      <c r="JS1110" s="10"/>
      <c r="JT1110" s="10"/>
      <c r="JU1110" s="10"/>
      <c r="JV1110" s="10"/>
      <c r="JW1110" s="10"/>
      <c r="JX1110" s="10"/>
      <c r="JY1110" s="10"/>
      <c r="JZ1110" s="10"/>
      <c r="KA1110" s="10"/>
      <c r="KB1110" s="10"/>
      <c r="KC1110" s="10"/>
      <c r="KD1110" s="10"/>
      <c r="KE1110" s="10"/>
      <c r="KF1110" s="10"/>
    </row>
    <row r="1111" spans="1:292">
      <c r="A1111" s="10"/>
      <c r="B1111" s="10"/>
      <c r="C1111" s="10"/>
      <c r="D1111" s="10"/>
      <c r="E1111" s="10"/>
      <c r="F1111" s="10"/>
      <c r="G1111" s="10"/>
      <c r="H1111" s="10"/>
      <c r="I1111" s="51"/>
      <c r="J1111" s="52"/>
      <c r="K1111" s="10"/>
      <c r="L1111" s="52"/>
      <c r="M1111" s="10"/>
      <c r="N1111" s="53"/>
      <c r="O1111" s="10"/>
      <c r="P1111" s="10"/>
      <c r="Q1111" s="51"/>
      <c r="R1111" s="51"/>
      <c r="S1111" s="51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  <c r="EW1111" s="10"/>
      <c r="EX1111" s="10"/>
      <c r="EY1111" s="10"/>
      <c r="EZ1111" s="10"/>
      <c r="FA1111" s="10"/>
      <c r="FB1111" s="10"/>
      <c r="FC1111" s="10"/>
      <c r="FD1111" s="10"/>
      <c r="FE1111" s="10"/>
      <c r="FF1111" s="10"/>
      <c r="FG1111" s="10"/>
      <c r="FH1111" s="10"/>
      <c r="FI1111" s="10"/>
      <c r="FJ1111" s="10"/>
      <c r="FK1111" s="10"/>
      <c r="FL1111" s="10"/>
      <c r="FM1111" s="10"/>
      <c r="FN1111" s="10"/>
      <c r="FO1111" s="10"/>
      <c r="FP1111" s="10"/>
      <c r="FQ1111" s="10"/>
      <c r="FR1111" s="10"/>
      <c r="FS1111" s="10"/>
      <c r="FT1111" s="10"/>
      <c r="FU1111" s="10"/>
      <c r="FV1111" s="10"/>
      <c r="FW1111" s="10"/>
      <c r="FX1111" s="10"/>
      <c r="FY1111" s="10"/>
      <c r="FZ1111" s="10"/>
      <c r="GA1111" s="10"/>
      <c r="GB1111" s="10"/>
      <c r="GC1111" s="10"/>
      <c r="GD1111" s="10"/>
      <c r="GE1111" s="10"/>
      <c r="GF1111" s="10"/>
      <c r="GG1111" s="10"/>
      <c r="GH1111" s="10"/>
      <c r="GI1111" s="10"/>
      <c r="GJ1111" s="10"/>
      <c r="GK1111" s="10"/>
      <c r="GL1111" s="10"/>
      <c r="GM1111" s="10"/>
      <c r="GN1111" s="10"/>
      <c r="GO1111" s="10"/>
      <c r="GP1111" s="10"/>
      <c r="GQ1111" s="10"/>
      <c r="GR1111" s="10"/>
      <c r="GS1111" s="10"/>
      <c r="GT1111" s="10"/>
      <c r="GU1111" s="10"/>
      <c r="GV1111" s="10"/>
      <c r="GW1111" s="10"/>
      <c r="GX1111" s="10"/>
      <c r="GY1111" s="10"/>
      <c r="GZ1111" s="10"/>
      <c r="HA1111" s="10"/>
      <c r="HB1111" s="10"/>
      <c r="HC1111" s="10"/>
      <c r="HD1111" s="10"/>
      <c r="HE1111" s="10"/>
      <c r="HF1111" s="10"/>
      <c r="HG1111" s="10"/>
      <c r="HH1111" s="10"/>
      <c r="HI1111" s="10"/>
      <c r="HJ1111" s="10"/>
      <c r="HK1111" s="10"/>
      <c r="HL1111" s="10"/>
      <c r="HM1111" s="10"/>
      <c r="HN1111" s="10"/>
      <c r="HO1111" s="10"/>
      <c r="HP1111" s="10"/>
      <c r="HQ1111" s="10"/>
      <c r="HR1111" s="10"/>
      <c r="HS1111" s="10"/>
      <c r="HT1111" s="10"/>
      <c r="HU1111" s="10"/>
      <c r="HV1111" s="10"/>
      <c r="HW1111" s="10"/>
      <c r="HX1111" s="10"/>
      <c r="HY1111" s="10"/>
      <c r="HZ1111" s="10"/>
      <c r="IA1111" s="10"/>
      <c r="IB1111" s="10"/>
      <c r="IC1111" s="10"/>
      <c r="ID1111" s="10"/>
      <c r="IE1111" s="10"/>
      <c r="IF1111" s="10"/>
      <c r="IG1111" s="10"/>
      <c r="IH1111" s="10"/>
      <c r="II1111" s="10"/>
      <c r="IJ1111" s="10"/>
      <c r="IK1111" s="10"/>
      <c r="IL1111" s="10"/>
      <c r="IM1111" s="10"/>
      <c r="IN1111" s="10"/>
      <c r="IO1111" s="10"/>
      <c r="IP1111" s="10"/>
      <c r="IQ1111" s="10"/>
      <c r="IR1111" s="10"/>
      <c r="IS1111" s="10"/>
      <c r="IT1111" s="10"/>
      <c r="IU1111" s="10"/>
      <c r="IV1111" s="10"/>
      <c r="IW1111" s="10"/>
      <c r="IX1111" s="10"/>
      <c r="IY1111" s="10"/>
      <c r="IZ1111" s="10"/>
      <c r="JA1111" s="10"/>
      <c r="JB1111" s="10"/>
      <c r="JC1111" s="10"/>
      <c r="JD1111" s="10"/>
      <c r="JE1111" s="10"/>
      <c r="JF1111" s="10"/>
      <c r="JG1111" s="10"/>
      <c r="JH1111" s="10"/>
      <c r="JI1111" s="10"/>
      <c r="JJ1111" s="10"/>
      <c r="JK1111" s="10"/>
      <c r="JL1111" s="10"/>
      <c r="JM1111" s="10"/>
      <c r="JN1111" s="10"/>
      <c r="JO1111" s="10"/>
      <c r="JP1111" s="10"/>
      <c r="JQ1111" s="10"/>
      <c r="JR1111" s="10"/>
      <c r="JS1111" s="10"/>
      <c r="JT1111" s="10"/>
      <c r="JU1111" s="10"/>
      <c r="JV1111" s="10"/>
      <c r="JW1111" s="10"/>
      <c r="JX1111" s="10"/>
      <c r="JY1111" s="10"/>
      <c r="JZ1111" s="10"/>
      <c r="KA1111" s="10"/>
      <c r="KB1111" s="10"/>
      <c r="KC1111" s="10"/>
      <c r="KD1111" s="10"/>
      <c r="KE1111" s="10"/>
      <c r="KF1111" s="10"/>
    </row>
    <row r="1112" spans="1:292">
      <c r="A1112" s="10"/>
      <c r="B1112" s="10"/>
      <c r="C1112" s="10"/>
      <c r="D1112" s="10"/>
      <c r="E1112" s="10"/>
      <c r="F1112" s="10"/>
      <c r="G1112" s="10"/>
      <c r="H1112" s="10"/>
      <c r="I1112" s="51"/>
      <c r="J1112" s="52"/>
      <c r="K1112" s="10"/>
      <c r="L1112" s="52"/>
      <c r="M1112" s="10"/>
      <c r="N1112" s="53"/>
      <c r="O1112" s="10"/>
      <c r="P1112" s="10"/>
      <c r="Q1112" s="51"/>
      <c r="R1112" s="51"/>
      <c r="S1112" s="51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  <c r="EW1112" s="10"/>
      <c r="EX1112" s="10"/>
      <c r="EY1112" s="10"/>
      <c r="EZ1112" s="10"/>
      <c r="FA1112" s="10"/>
      <c r="FB1112" s="10"/>
      <c r="FC1112" s="10"/>
      <c r="FD1112" s="10"/>
      <c r="FE1112" s="10"/>
      <c r="FF1112" s="10"/>
      <c r="FG1112" s="10"/>
      <c r="FH1112" s="10"/>
      <c r="FI1112" s="10"/>
      <c r="FJ1112" s="10"/>
      <c r="FK1112" s="10"/>
      <c r="FL1112" s="10"/>
      <c r="FM1112" s="10"/>
      <c r="FN1112" s="10"/>
      <c r="FO1112" s="10"/>
      <c r="FP1112" s="10"/>
      <c r="FQ1112" s="10"/>
      <c r="FR1112" s="10"/>
      <c r="FS1112" s="10"/>
      <c r="FT1112" s="10"/>
      <c r="FU1112" s="10"/>
      <c r="FV1112" s="10"/>
      <c r="FW1112" s="10"/>
      <c r="FX1112" s="10"/>
      <c r="FY1112" s="10"/>
      <c r="FZ1112" s="10"/>
      <c r="GA1112" s="10"/>
      <c r="GB1112" s="10"/>
      <c r="GC1112" s="10"/>
      <c r="GD1112" s="10"/>
      <c r="GE1112" s="10"/>
      <c r="GF1112" s="10"/>
      <c r="GG1112" s="10"/>
      <c r="GH1112" s="10"/>
      <c r="GI1112" s="10"/>
      <c r="GJ1112" s="10"/>
      <c r="GK1112" s="10"/>
      <c r="GL1112" s="10"/>
      <c r="GM1112" s="10"/>
      <c r="GN1112" s="10"/>
      <c r="GO1112" s="10"/>
      <c r="GP1112" s="10"/>
      <c r="GQ1112" s="10"/>
      <c r="GR1112" s="10"/>
      <c r="GS1112" s="10"/>
      <c r="GT1112" s="10"/>
      <c r="GU1112" s="10"/>
      <c r="GV1112" s="10"/>
      <c r="GW1112" s="10"/>
      <c r="GX1112" s="10"/>
      <c r="GY1112" s="10"/>
      <c r="GZ1112" s="10"/>
      <c r="HA1112" s="10"/>
      <c r="HB1112" s="10"/>
      <c r="HC1112" s="10"/>
      <c r="HD1112" s="10"/>
      <c r="HE1112" s="10"/>
      <c r="HF1112" s="10"/>
      <c r="HG1112" s="10"/>
      <c r="HH1112" s="10"/>
      <c r="HI1112" s="10"/>
      <c r="HJ1112" s="10"/>
      <c r="HK1112" s="10"/>
      <c r="HL1112" s="10"/>
      <c r="HM1112" s="10"/>
      <c r="HN1112" s="10"/>
      <c r="HO1112" s="10"/>
      <c r="HP1112" s="10"/>
      <c r="HQ1112" s="10"/>
      <c r="HR1112" s="10"/>
      <c r="HS1112" s="10"/>
      <c r="HT1112" s="10"/>
      <c r="HU1112" s="10"/>
      <c r="HV1112" s="10"/>
      <c r="HW1112" s="10"/>
      <c r="HX1112" s="10"/>
      <c r="HY1112" s="10"/>
      <c r="HZ1112" s="10"/>
      <c r="IA1112" s="10"/>
      <c r="IB1112" s="10"/>
      <c r="IC1112" s="10"/>
      <c r="ID1112" s="10"/>
      <c r="IE1112" s="10"/>
      <c r="IF1112" s="10"/>
      <c r="IG1112" s="10"/>
      <c r="IH1112" s="10"/>
      <c r="II1112" s="10"/>
      <c r="IJ1112" s="10"/>
      <c r="IK1112" s="10"/>
      <c r="IL1112" s="10"/>
      <c r="IM1112" s="10"/>
      <c r="IN1112" s="10"/>
      <c r="IO1112" s="10"/>
      <c r="IP1112" s="10"/>
      <c r="IQ1112" s="10"/>
      <c r="IR1112" s="10"/>
      <c r="IS1112" s="10"/>
      <c r="IT1112" s="10"/>
      <c r="IU1112" s="10"/>
      <c r="IV1112" s="10"/>
      <c r="IW1112" s="10"/>
      <c r="IX1112" s="10"/>
      <c r="IY1112" s="10"/>
      <c r="IZ1112" s="10"/>
      <c r="JA1112" s="10"/>
      <c r="JB1112" s="10"/>
      <c r="JC1112" s="10"/>
      <c r="JD1112" s="10"/>
      <c r="JE1112" s="10"/>
      <c r="JF1112" s="10"/>
      <c r="JG1112" s="10"/>
      <c r="JH1112" s="10"/>
      <c r="JI1112" s="10"/>
      <c r="JJ1112" s="10"/>
      <c r="JK1112" s="10"/>
      <c r="JL1112" s="10"/>
      <c r="JM1112" s="10"/>
      <c r="JN1112" s="10"/>
      <c r="JO1112" s="10"/>
      <c r="JP1112" s="10"/>
      <c r="JQ1112" s="10"/>
      <c r="JR1112" s="10"/>
      <c r="JS1112" s="10"/>
      <c r="JT1112" s="10"/>
      <c r="JU1112" s="10"/>
      <c r="JV1112" s="10"/>
      <c r="JW1112" s="10"/>
      <c r="JX1112" s="10"/>
      <c r="JY1112" s="10"/>
      <c r="JZ1112" s="10"/>
      <c r="KA1112" s="10"/>
      <c r="KB1112" s="10"/>
      <c r="KC1112" s="10"/>
      <c r="KD1112" s="10"/>
      <c r="KE1112" s="10"/>
      <c r="KF1112" s="10"/>
    </row>
    <row r="1113" spans="1:292">
      <c r="A1113" s="10"/>
      <c r="B1113" s="10"/>
      <c r="C1113" s="10"/>
      <c r="D1113" s="10"/>
      <c r="E1113" s="10"/>
      <c r="F1113" s="10"/>
      <c r="G1113" s="10"/>
      <c r="H1113" s="10"/>
      <c r="I1113" s="51"/>
      <c r="J1113" s="52"/>
      <c r="K1113" s="10"/>
      <c r="L1113" s="52"/>
      <c r="M1113" s="10"/>
      <c r="N1113" s="53"/>
      <c r="O1113" s="10"/>
      <c r="P1113" s="10"/>
      <c r="Q1113" s="51"/>
      <c r="R1113" s="51"/>
      <c r="S1113" s="51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10"/>
      <c r="FO1113" s="10"/>
      <c r="FP1113" s="10"/>
      <c r="FQ1113" s="10"/>
      <c r="FR1113" s="10"/>
      <c r="FS1113" s="10"/>
      <c r="FT1113" s="10"/>
      <c r="FU1113" s="10"/>
      <c r="FV1113" s="10"/>
      <c r="FW1113" s="10"/>
      <c r="FX1113" s="10"/>
      <c r="FY1113" s="10"/>
      <c r="FZ1113" s="10"/>
      <c r="GA1113" s="10"/>
      <c r="GB1113" s="10"/>
      <c r="GC1113" s="10"/>
      <c r="GD1113" s="10"/>
      <c r="GE1113" s="10"/>
      <c r="GF1113" s="10"/>
      <c r="GG1113" s="10"/>
      <c r="GH1113" s="10"/>
      <c r="GI1113" s="10"/>
      <c r="GJ1113" s="10"/>
      <c r="GK1113" s="10"/>
      <c r="GL1113" s="10"/>
      <c r="GM1113" s="10"/>
      <c r="GN1113" s="10"/>
      <c r="GO1113" s="10"/>
      <c r="GP1113" s="10"/>
      <c r="GQ1113" s="10"/>
      <c r="GR1113" s="10"/>
      <c r="GS1113" s="10"/>
      <c r="GT1113" s="10"/>
      <c r="GU1113" s="10"/>
      <c r="GV1113" s="10"/>
      <c r="GW1113" s="10"/>
      <c r="GX1113" s="10"/>
      <c r="GY1113" s="10"/>
      <c r="GZ1113" s="10"/>
      <c r="HA1113" s="10"/>
      <c r="HB1113" s="10"/>
      <c r="HC1113" s="10"/>
      <c r="HD1113" s="10"/>
      <c r="HE1113" s="10"/>
      <c r="HF1113" s="10"/>
      <c r="HG1113" s="10"/>
      <c r="HH1113" s="10"/>
      <c r="HI1113" s="10"/>
      <c r="HJ1113" s="10"/>
      <c r="HK1113" s="10"/>
      <c r="HL1113" s="10"/>
      <c r="HM1113" s="10"/>
      <c r="HN1113" s="10"/>
      <c r="HO1113" s="10"/>
      <c r="HP1113" s="10"/>
      <c r="HQ1113" s="10"/>
      <c r="HR1113" s="10"/>
      <c r="HS1113" s="10"/>
      <c r="HT1113" s="10"/>
      <c r="HU1113" s="10"/>
      <c r="HV1113" s="10"/>
      <c r="HW1113" s="10"/>
      <c r="HX1113" s="10"/>
      <c r="HY1113" s="10"/>
      <c r="HZ1113" s="10"/>
      <c r="IA1113" s="10"/>
      <c r="IB1113" s="10"/>
      <c r="IC1113" s="10"/>
      <c r="ID1113" s="10"/>
      <c r="IE1113" s="10"/>
      <c r="IF1113" s="10"/>
      <c r="IG1113" s="10"/>
      <c r="IH1113" s="10"/>
      <c r="II1113" s="10"/>
      <c r="IJ1113" s="10"/>
      <c r="IK1113" s="10"/>
      <c r="IL1113" s="10"/>
      <c r="IM1113" s="10"/>
      <c r="IN1113" s="10"/>
      <c r="IO1113" s="10"/>
      <c r="IP1113" s="10"/>
      <c r="IQ1113" s="10"/>
      <c r="IR1113" s="10"/>
      <c r="IS1113" s="10"/>
      <c r="IT1113" s="10"/>
      <c r="IU1113" s="10"/>
      <c r="IV1113" s="10"/>
      <c r="IW1113" s="10"/>
      <c r="IX1113" s="10"/>
      <c r="IY1113" s="10"/>
      <c r="IZ1113" s="10"/>
      <c r="JA1113" s="10"/>
      <c r="JB1113" s="10"/>
      <c r="JC1113" s="10"/>
      <c r="JD1113" s="10"/>
      <c r="JE1113" s="10"/>
      <c r="JF1113" s="10"/>
      <c r="JG1113" s="10"/>
      <c r="JH1113" s="10"/>
      <c r="JI1113" s="10"/>
      <c r="JJ1113" s="10"/>
      <c r="JK1113" s="10"/>
      <c r="JL1113" s="10"/>
      <c r="JM1113" s="10"/>
      <c r="JN1113" s="10"/>
      <c r="JO1113" s="10"/>
      <c r="JP1113" s="10"/>
      <c r="JQ1113" s="10"/>
      <c r="JR1113" s="10"/>
      <c r="JS1113" s="10"/>
      <c r="JT1113" s="10"/>
      <c r="JU1113" s="10"/>
      <c r="JV1113" s="10"/>
      <c r="JW1113" s="10"/>
      <c r="JX1113" s="10"/>
      <c r="JY1113" s="10"/>
      <c r="JZ1113" s="10"/>
      <c r="KA1113" s="10"/>
      <c r="KB1113" s="10"/>
      <c r="KC1113" s="10"/>
      <c r="KD1113" s="10"/>
      <c r="KE1113" s="10"/>
      <c r="KF1113" s="10"/>
    </row>
    <row r="1114" spans="1:292">
      <c r="A1114" s="10"/>
      <c r="B1114" s="10"/>
      <c r="C1114" s="10"/>
      <c r="D1114" s="10"/>
      <c r="E1114" s="10"/>
      <c r="F1114" s="10"/>
      <c r="G1114" s="10"/>
      <c r="H1114" s="10"/>
      <c r="I1114" s="51"/>
      <c r="J1114" s="52"/>
      <c r="K1114" s="10"/>
      <c r="L1114" s="52"/>
      <c r="M1114" s="10"/>
      <c r="N1114" s="53"/>
      <c r="O1114" s="10"/>
      <c r="P1114" s="10"/>
      <c r="Q1114" s="51"/>
      <c r="R1114" s="51"/>
      <c r="S1114" s="51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  <c r="FR1114" s="10"/>
      <c r="FS1114" s="10"/>
      <c r="FT1114" s="10"/>
      <c r="FU1114" s="10"/>
      <c r="FV1114" s="10"/>
      <c r="FW1114" s="10"/>
      <c r="FX1114" s="10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  <c r="GK1114" s="10"/>
      <c r="GL1114" s="10"/>
      <c r="GM1114" s="10"/>
      <c r="GN1114" s="10"/>
      <c r="GO1114" s="10"/>
      <c r="GP1114" s="10"/>
      <c r="GQ1114" s="10"/>
      <c r="GR1114" s="10"/>
      <c r="GS1114" s="10"/>
      <c r="GT1114" s="10"/>
      <c r="GU1114" s="10"/>
      <c r="GV1114" s="10"/>
      <c r="GW1114" s="10"/>
      <c r="GX1114" s="10"/>
      <c r="GY1114" s="10"/>
      <c r="GZ1114" s="10"/>
      <c r="HA1114" s="10"/>
      <c r="HB1114" s="10"/>
      <c r="HC1114" s="10"/>
      <c r="HD1114" s="10"/>
      <c r="HE1114" s="10"/>
      <c r="HF1114" s="10"/>
      <c r="HG1114" s="10"/>
      <c r="HH1114" s="10"/>
      <c r="HI1114" s="10"/>
      <c r="HJ1114" s="10"/>
      <c r="HK1114" s="10"/>
      <c r="HL1114" s="10"/>
      <c r="HM1114" s="10"/>
      <c r="HN1114" s="10"/>
      <c r="HO1114" s="10"/>
      <c r="HP1114" s="10"/>
      <c r="HQ1114" s="10"/>
      <c r="HR1114" s="10"/>
      <c r="HS1114" s="10"/>
      <c r="HT1114" s="10"/>
      <c r="HU1114" s="10"/>
      <c r="HV1114" s="10"/>
      <c r="HW1114" s="10"/>
      <c r="HX1114" s="10"/>
      <c r="HY1114" s="10"/>
      <c r="HZ1114" s="10"/>
      <c r="IA1114" s="10"/>
      <c r="IB1114" s="10"/>
      <c r="IC1114" s="10"/>
      <c r="ID1114" s="10"/>
      <c r="IE1114" s="10"/>
      <c r="IF1114" s="10"/>
      <c r="IG1114" s="10"/>
      <c r="IH1114" s="10"/>
      <c r="II1114" s="10"/>
      <c r="IJ1114" s="10"/>
      <c r="IK1114" s="10"/>
      <c r="IL1114" s="10"/>
      <c r="IM1114" s="10"/>
      <c r="IN1114" s="10"/>
      <c r="IO1114" s="10"/>
      <c r="IP1114" s="10"/>
      <c r="IQ1114" s="10"/>
      <c r="IR1114" s="10"/>
      <c r="IS1114" s="10"/>
      <c r="IT1114" s="10"/>
      <c r="IU1114" s="10"/>
      <c r="IV1114" s="10"/>
      <c r="IW1114" s="10"/>
      <c r="IX1114" s="10"/>
      <c r="IY1114" s="10"/>
      <c r="IZ1114" s="10"/>
      <c r="JA1114" s="10"/>
      <c r="JB1114" s="10"/>
      <c r="JC1114" s="10"/>
      <c r="JD1114" s="10"/>
      <c r="JE1114" s="10"/>
      <c r="JF1114" s="10"/>
      <c r="JG1114" s="10"/>
      <c r="JH1114" s="10"/>
      <c r="JI1114" s="10"/>
      <c r="JJ1114" s="10"/>
      <c r="JK1114" s="10"/>
      <c r="JL1114" s="10"/>
      <c r="JM1114" s="10"/>
      <c r="JN1114" s="10"/>
      <c r="JO1114" s="10"/>
      <c r="JP1114" s="10"/>
      <c r="JQ1114" s="10"/>
      <c r="JR1114" s="10"/>
      <c r="JS1114" s="10"/>
      <c r="JT1114" s="10"/>
      <c r="JU1114" s="10"/>
      <c r="JV1114" s="10"/>
      <c r="JW1114" s="10"/>
      <c r="JX1114" s="10"/>
      <c r="JY1114" s="10"/>
      <c r="JZ1114" s="10"/>
      <c r="KA1114" s="10"/>
      <c r="KB1114" s="10"/>
      <c r="KC1114" s="10"/>
      <c r="KD1114" s="10"/>
      <c r="KE1114" s="10"/>
      <c r="KF1114" s="10"/>
    </row>
    <row r="1115" spans="1:292">
      <c r="A1115" s="10"/>
      <c r="B1115" s="10"/>
      <c r="C1115" s="10"/>
      <c r="D1115" s="10"/>
      <c r="E1115" s="10"/>
      <c r="F1115" s="10"/>
      <c r="G1115" s="10"/>
      <c r="H1115" s="10"/>
      <c r="I1115" s="51"/>
      <c r="J1115" s="52"/>
      <c r="K1115" s="10"/>
      <c r="L1115" s="52"/>
      <c r="M1115" s="10"/>
      <c r="N1115" s="53"/>
      <c r="O1115" s="10"/>
      <c r="P1115" s="10"/>
      <c r="Q1115" s="51"/>
      <c r="R1115" s="51"/>
      <c r="S1115" s="51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  <c r="EW1115" s="10"/>
      <c r="EX1115" s="10"/>
      <c r="EY1115" s="10"/>
      <c r="EZ1115" s="10"/>
      <c r="FA1115" s="10"/>
      <c r="FB1115" s="10"/>
      <c r="FC1115" s="10"/>
      <c r="FD1115" s="10"/>
      <c r="FE1115" s="10"/>
      <c r="FF1115" s="10"/>
      <c r="FG1115" s="10"/>
      <c r="FH1115" s="10"/>
      <c r="FI1115" s="10"/>
      <c r="FJ1115" s="10"/>
      <c r="FK1115" s="10"/>
      <c r="FL1115" s="10"/>
      <c r="FM1115" s="10"/>
      <c r="FN1115" s="10"/>
      <c r="FO1115" s="10"/>
      <c r="FP1115" s="10"/>
      <c r="FQ1115" s="10"/>
      <c r="FR1115" s="10"/>
      <c r="FS1115" s="10"/>
      <c r="FT1115" s="10"/>
      <c r="FU1115" s="10"/>
      <c r="FV1115" s="10"/>
      <c r="FW1115" s="10"/>
      <c r="FX1115" s="10"/>
      <c r="FY1115" s="10"/>
      <c r="FZ1115" s="10"/>
      <c r="GA1115" s="10"/>
      <c r="GB1115" s="10"/>
      <c r="GC1115" s="10"/>
      <c r="GD1115" s="10"/>
      <c r="GE1115" s="10"/>
      <c r="GF1115" s="10"/>
      <c r="GG1115" s="10"/>
      <c r="GH1115" s="10"/>
      <c r="GI1115" s="10"/>
      <c r="GJ1115" s="10"/>
      <c r="GK1115" s="10"/>
      <c r="GL1115" s="10"/>
      <c r="GM1115" s="10"/>
      <c r="GN1115" s="10"/>
      <c r="GO1115" s="10"/>
      <c r="GP1115" s="10"/>
      <c r="GQ1115" s="10"/>
      <c r="GR1115" s="10"/>
      <c r="GS1115" s="10"/>
      <c r="GT1115" s="10"/>
      <c r="GU1115" s="10"/>
      <c r="GV1115" s="10"/>
      <c r="GW1115" s="10"/>
      <c r="GX1115" s="10"/>
      <c r="GY1115" s="10"/>
      <c r="GZ1115" s="10"/>
      <c r="HA1115" s="10"/>
      <c r="HB1115" s="10"/>
      <c r="HC1115" s="10"/>
      <c r="HD1115" s="10"/>
      <c r="HE1115" s="10"/>
      <c r="HF1115" s="10"/>
      <c r="HG1115" s="10"/>
      <c r="HH1115" s="10"/>
      <c r="HI1115" s="10"/>
      <c r="HJ1115" s="10"/>
      <c r="HK1115" s="10"/>
      <c r="HL1115" s="10"/>
      <c r="HM1115" s="10"/>
      <c r="HN1115" s="10"/>
      <c r="HO1115" s="10"/>
      <c r="HP1115" s="10"/>
      <c r="HQ1115" s="10"/>
      <c r="HR1115" s="10"/>
      <c r="HS1115" s="10"/>
      <c r="HT1115" s="10"/>
      <c r="HU1115" s="10"/>
      <c r="HV1115" s="10"/>
      <c r="HW1115" s="10"/>
      <c r="HX1115" s="10"/>
      <c r="HY1115" s="10"/>
      <c r="HZ1115" s="10"/>
      <c r="IA1115" s="10"/>
      <c r="IB1115" s="10"/>
      <c r="IC1115" s="10"/>
      <c r="ID1115" s="10"/>
      <c r="IE1115" s="10"/>
      <c r="IF1115" s="10"/>
      <c r="IG1115" s="10"/>
      <c r="IH1115" s="10"/>
      <c r="II1115" s="10"/>
      <c r="IJ1115" s="10"/>
      <c r="IK1115" s="10"/>
      <c r="IL1115" s="10"/>
      <c r="IM1115" s="10"/>
      <c r="IN1115" s="10"/>
      <c r="IO1115" s="10"/>
      <c r="IP1115" s="10"/>
      <c r="IQ1115" s="10"/>
      <c r="IR1115" s="10"/>
      <c r="IS1115" s="10"/>
      <c r="IT1115" s="10"/>
      <c r="IU1115" s="10"/>
      <c r="IV1115" s="10"/>
      <c r="IW1115" s="10"/>
      <c r="IX1115" s="10"/>
      <c r="IY1115" s="10"/>
      <c r="IZ1115" s="10"/>
      <c r="JA1115" s="10"/>
      <c r="JB1115" s="10"/>
      <c r="JC1115" s="10"/>
      <c r="JD1115" s="10"/>
      <c r="JE1115" s="10"/>
      <c r="JF1115" s="10"/>
      <c r="JG1115" s="10"/>
      <c r="JH1115" s="10"/>
      <c r="JI1115" s="10"/>
      <c r="JJ1115" s="10"/>
      <c r="JK1115" s="10"/>
      <c r="JL1115" s="10"/>
      <c r="JM1115" s="10"/>
      <c r="JN1115" s="10"/>
      <c r="JO1115" s="10"/>
      <c r="JP1115" s="10"/>
      <c r="JQ1115" s="10"/>
      <c r="JR1115" s="10"/>
      <c r="JS1115" s="10"/>
      <c r="JT1115" s="10"/>
      <c r="JU1115" s="10"/>
      <c r="JV1115" s="10"/>
      <c r="JW1115" s="10"/>
      <c r="JX1115" s="10"/>
      <c r="JY1115" s="10"/>
      <c r="JZ1115" s="10"/>
      <c r="KA1115" s="10"/>
      <c r="KB1115" s="10"/>
      <c r="KC1115" s="10"/>
      <c r="KD1115" s="10"/>
      <c r="KE1115" s="10"/>
      <c r="KF1115" s="10"/>
    </row>
    <row r="1116" spans="1:292">
      <c r="A1116" s="10"/>
      <c r="B1116" s="10"/>
      <c r="C1116" s="10"/>
      <c r="D1116" s="10"/>
      <c r="E1116" s="10"/>
      <c r="F1116" s="10"/>
      <c r="G1116" s="10"/>
      <c r="H1116" s="10"/>
      <c r="I1116" s="51"/>
      <c r="J1116" s="52"/>
      <c r="K1116" s="10"/>
      <c r="L1116" s="52"/>
      <c r="M1116" s="10"/>
      <c r="N1116" s="53"/>
      <c r="O1116" s="10"/>
      <c r="P1116" s="10"/>
      <c r="Q1116" s="51"/>
      <c r="R1116" s="51"/>
      <c r="S1116" s="51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  <c r="EW1116" s="10"/>
      <c r="EX1116" s="10"/>
      <c r="EY1116" s="10"/>
      <c r="EZ1116" s="10"/>
      <c r="FA1116" s="10"/>
      <c r="FB1116" s="10"/>
      <c r="FC1116" s="10"/>
      <c r="FD1116" s="10"/>
      <c r="FE1116" s="10"/>
      <c r="FF1116" s="10"/>
      <c r="FG1116" s="10"/>
      <c r="FH1116" s="10"/>
      <c r="FI1116" s="10"/>
      <c r="FJ1116" s="10"/>
      <c r="FK1116" s="10"/>
      <c r="FL1116" s="10"/>
      <c r="FM1116" s="10"/>
      <c r="FN1116" s="10"/>
      <c r="FO1116" s="10"/>
      <c r="FP1116" s="10"/>
      <c r="FQ1116" s="10"/>
      <c r="FR1116" s="10"/>
      <c r="FS1116" s="10"/>
      <c r="FT1116" s="10"/>
      <c r="FU1116" s="10"/>
      <c r="FV1116" s="10"/>
      <c r="FW1116" s="10"/>
      <c r="FX1116" s="10"/>
      <c r="FY1116" s="10"/>
      <c r="FZ1116" s="10"/>
      <c r="GA1116" s="10"/>
      <c r="GB1116" s="10"/>
      <c r="GC1116" s="10"/>
      <c r="GD1116" s="10"/>
      <c r="GE1116" s="10"/>
      <c r="GF1116" s="10"/>
      <c r="GG1116" s="10"/>
      <c r="GH1116" s="10"/>
      <c r="GI1116" s="10"/>
      <c r="GJ1116" s="10"/>
      <c r="GK1116" s="10"/>
      <c r="GL1116" s="10"/>
      <c r="GM1116" s="10"/>
      <c r="GN1116" s="10"/>
      <c r="GO1116" s="10"/>
      <c r="GP1116" s="10"/>
      <c r="GQ1116" s="10"/>
      <c r="GR1116" s="10"/>
      <c r="GS1116" s="10"/>
      <c r="GT1116" s="10"/>
      <c r="GU1116" s="10"/>
      <c r="GV1116" s="10"/>
      <c r="GW1116" s="10"/>
      <c r="GX1116" s="10"/>
      <c r="GY1116" s="10"/>
      <c r="GZ1116" s="10"/>
      <c r="HA1116" s="10"/>
      <c r="HB1116" s="10"/>
      <c r="HC1116" s="10"/>
      <c r="HD1116" s="10"/>
      <c r="HE1116" s="10"/>
      <c r="HF1116" s="10"/>
      <c r="HG1116" s="10"/>
      <c r="HH1116" s="10"/>
      <c r="HI1116" s="10"/>
      <c r="HJ1116" s="10"/>
      <c r="HK1116" s="10"/>
      <c r="HL1116" s="10"/>
      <c r="HM1116" s="10"/>
      <c r="HN1116" s="10"/>
      <c r="HO1116" s="10"/>
      <c r="HP1116" s="10"/>
      <c r="HQ1116" s="10"/>
      <c r="HR1116" s="10"/>
      <c r="HS1116" s="10"/>
      <c r="HT1116" s="10"/>
      <c r="HU1116" s="10"/>
      <c r="HV1116" s="10"/>
      <c r="HW1116" s="10"/>
      <c r="HX1116" s="10"/>
      <c r="HY1116" s="10"/>
      <c r="HZ1116" s="10"/>
      <c r="IA1116" s="10"/>
      <c r="IB1116" s="10"/>
      <c r="IC1116" s="10"/>
      <c r="ID1116" s="10"/>
      <c r="IE1116" s="10"/>
      <c r="IF1116" s="10"/>
      <c r="IG1116" s="10"/>
      <c r="IH1116" s="10"/>
      <c r="II1116" s="10"/>
      <c r="IJ1116" s="10"/>
      <c r="IK1116" s="10"/>
      <c r="IL1116" s="10"/>
      <c r="IM1116" s="10"/>
      <c r="IN1116" s="10"/>
      <c r="IO1116" s="10"/>
      <c r="IP1116" s="10"/>
      <c r="IQ1116" s="10"/>
      <c r="IR1116" s="10"/>
      <c r="IS1116" s="10"/>
      <c r="IT1116" s="10"/>
      <c r="IU1116" s="10"/>
      <c r="IV1116" s="10"/>
      <c r="IW1116" s="10"/>
      <c r="IX1116" s="10"/>
      <c r="IY1116" s="10"/>
      <c r="IZ1116" s="10"/>
      <c r="JA1116" s="10"/>
      <c r="JB1116" s="10"/>
      <c r="JC1116" s="10"/>
      <c r="JD1116" s="10"/>
      <c r="JE1116" s="10"/>
      <c r="JF1116" s="10"/>
      <c r="JG1116" s="10"/>
      <c r="JH1116" s="10"/>
      <c r="JI1116" s="10"/>
      <c r="JJ1116" s="10"/>
      <c r="JK1116" s="10"/>
      <c r="JL1116" s="10"/>
      <c r="JM1116" s="10"/>
      <c r="JN1116" s="10"/>
      <c r="JO1116" s="10"/>
      <c r="JP1116" s="10"/>
      <c r="JQ1116" s="10"/>
      <c r="JR1116" s="10"/>
      <c r="JS1116" s="10"/>
      <c r="JT1116" s="10"/>
      <c r="JU1116" s="10"/>
      <c r="JV1116" s="10"/>
      <c r="JW1116" s="10"/>
      <c r="JX1116" s="10"/>
      <c r="JY1116" s="10"/>
      <c r="JZ1116" s="10"/>
      <c r="KA1116" s="10"/>
      <c r="KB1116" s="10"/>
      <c r="KC1116" s="10"/>
      <c r="KD1116" s="10"/>
      <c r="KE1116" s="10"/>
      <c r="KF1116" s="10"/>
    </row>
    <row r="1117" spans="1:292">
      <c r="A1117" s="10"/>
      <c r="B1117" s="10"/>
      <c r="C1117" s="10"/>
      <c r="D1117" s="10"/>
      <c r="E1117" s="10"/>
      <c r="F1117" s="10"/>
      <c r="G1117" s="10"/>
      <c r="H1117" s="10"/>
      <c r="I1117" s="51"/>
      <c r="J1117" s="52"/>
      <c r="K1117" s="10"/>
      <c r="L1117" s="52"/>
      <c r="M1117" s="10"/>
      <c r="N1117" s="53"/>
      <c r="O1117" s="10"/>
      <c r="P1117" s="10"/>
      <c r="Q1117" s="51"/>
      <c r="R1117" s="51"/>
      <c r="S1117" s="51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10"/>
      <c r="FO1117" s="10"/>
      <c r="FP1117" s="10"/>
      <c r="FQ1117" s="10"/>
      <c r="FR1117" s="10"/>
      <c r="FS1117" s="10"/>
      <c r="FT1117" s="10"/>
      <c r="FU1117" s="10"/>
      <c r="FV1117" s="10"/>
      <c r="FW1117" s="10"/>
      <c r="FX1117" s="10"/>
      <c r="FY1117" s="10"/>
      <c r="FZ1117" s="10"/>
      <c r="GA1117" s="10"/>
      <c r="GB1117" s="10"/>
      <c r="GC1117" s="10"/>
      <c r="GD1117" s="10"/>
      <c r="GE1117" s="10"/>
      <c r="GF1117" s="10"/>
      <c r="GG1117" s="10"/>
      <c r="GH1117" s="10"/>
      <c r="GI1117" s="10"/>
      <c r="GJ1117" s="10"/>
      <c r="GK1117" s="10"/>
      <c r="GL1117" s="10"/>
      <c r="GM1117" s="10"/>
      <c r="GN1117" s="10"/>
      <c r="GO1117" s="10"/>
      <c r="GP1117" s="10"/>
      <c r="GQ1117" s="10"/>
      <c r="GR1117" s="10"/>
      <c r="GS1117" s="10"/>
      <c r="GT1117" s="10"/>
      <c r="GU1117" s="10"/>
      <c r="GV1117" s="10"/>
      <c r="GW1117" s="10"/>
      <c r="GX1117" s="10"/>
      <c r="GY1117" s="10"/>
      <c r="GZ1117" s="10"/>
      <c r="HA1117" s="10"/>
      <c r="HB1117" s="10"/>
      <c r="HC1117" s="10"/>
      <c r="HD1117" s="10"/>
      <c r="HE1117" s="10"/>
      <c r="HF1117" s="10"/>
      <c r="HG1117" s="10"/>
      <c r="HH1117" s="10"/>
      <c r="HI1117" s="10"/>
      <c r="HJ1117" s="10"/>
      <c r="HK1117" s="10"/>
      <c r="HL1117" s="10"/>
      <c r="HM1117" s="10"/>
      <c r="HN1117" s="10"/>
      <c r="HO1117" s="10"/>
      <c r="HP1117" s="10"/>
      <c r="HQ1117" s="10"/>
      <c r="HR1117" s="10"/>
      <c r="HS1117" s="10"/>
      <c r="HT1117" s="10"/>
      <c r="HU1117" s="10"/>
      <c r="HV1117" s="10"/>
      <c r="HW1117" s="10"/>
      <c r="HX1117" s="10"/>
      <c r="HY1117" s="10"/>
      <c r="HZ1117" s="10"/>
      <c r="IA1117" s="10"/>
      <c r="IB1117" s="10"/>
      <c r="IC1117" s="10"/>
      <c r="ID1117" s="10"/>
      <c r="IE1117" s="10"/>
      <c r="IF1117" s="10"/>
      <c r="IG1117" s="10"/>
      <c r="IH1117" s="10"/>
      <c r="II1117" s="10"/>
      <c r="IJ1117" s="10"/>
      <c r="IK1117" s="10"/>
      <c r="IL1117" s="10"/>
      <c r="IM1117" s="10"/>
      <c r="IN1117" s="10"/>
      <c r="IO1117" s="10"/>
      <c r="IP1117" s="10"/>
      <c r="IQ1117" s="10"/>
      <c r="IR1117" s="10"/>
      <c r="IS1117" s="10"/>
      <c r="IT1117" s="10"/>
      <c r="IU1117" s="10"/>
      <c r="IV1117" s="10"/>
      <c r="IW1117" s="10"/>
      <c r="IX1117" s="10"/>
      <c r="IY1117" s="10"/>
      <c r="IZ1117" s="10"/>
      <c r="JA1117" s="10"/>
      <c r="JB1117" s="10"/>
      <c r="JC1117" s="10"/>
      <c r="JD1117" s="10"/>
      <c r="JE1117" s="10"/>
      <c r="JF1117" s="10"/>
      <c r="JG1117" s="10"/>
      <c r="JH1117" s="10"/>
      <c r="JI1117" s="10"/>
      <c r="JJ1117" s="10"/>
      <c r="JK1117" s="10"/>
      <c r="JL1117" s="10"/>
      <c r="JM1117" s="10"/>
      <c r="JN1117" s="10"/>
      <c r="JO1117" s="10"/>
      <c r="JP1117" s="10"/>
      <c r="JQ1117" s="10"/>
      <c r="JR1117" s="10"/>
      <c r="JS1117" s="10"/>
      <c r="JT1117" s="10"/>
      <c r="JU1117" s="10"/>
      <c r="JV1117" s="10"/>
      <c r="JW1117" s="10"/>
      <c r="JX1117" s="10"/>
      <c r="JY1117" s="10"/>
      <c r="JZ1117" s="10"/>
      <c r="KA1117" s="10"/>
      <c r="KB1117" s="10"/>
      <c r="KC1117" s="10"/>
      <c r="KD1117" s="10"/>
      <c r="KE1117" s="10"/>
      <c r="KF1117" s="10"/>
    </row>
    <row r="1118" spans="1:292">
      <c r="A1118" s="10"/>
      <c r="B1118" s="10"/>
      <c r="C1118" s="10"/>
      <c r="D1118" s="10"/>
      <c r="E1118" s="10"/>
      <c r="F1118" s="10"/>
      <c r="G1118" s="10"/>
      <c r="H1118" s="10"/>
      <c r="I1118" s="51"/>
      <c r="J1118" s="52"/>
      <c r="K1118" s="10"/>
      <c r="L1118" s="52"/>
      <c r="M1118" s="10"/>
      <c r="N1118" s="53"/>
      <c r="O1118" s="10"/>
      <c r="P1118" s="10"/>
      <c r="Q1118" s="51"/>
      <c r="R1118" s="51"/>
      <c r="S1118" s="51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  <c r="EW1118" s="10"/>
      <c r="EX1118" s="10"/>
      <c r="EY1118" s="10"/>
      <c r="EZ1118" s="10"/>
      <c r="FA1118" s="10"/>
      <c r="FB1118" s="10"/>
      <c r="FC1118" s="10"/>
      <c r="FD1118" s="10"/>
      <c r="FE1118" s="10"/>
      <c r="FF1118" s="10"/>
      <c r="FG1118" s="10"/>
      <c r="FH1118" s="10"/>
      <c r="FI1118" s="10"/>
      <c r="FJ1118" s="10"/>
      <c r="FK1118" s="10"/>
      <c r="FL1118" s="10"/>
      <c r="FM1118" s="10"/>
      <c r="FN1118" s="10"/>
      <c r="FO1118" s="10"/>
      <c r="FP1118" s="10"/>
      <c r="FQ1118" s="10"/>
      <c r="FR1118" s="10"/>
      <c r="FS1118" s="10"/>
      <c r="FT1118" s="10"/>
      <c r="FU1118" s="10"/>
      <c r="FV1118" s="10"/>
      <c r="FW1118" s="10"/>
      <c r="FX1118" s="10"/>
      <c r="FY1118" s="10"/>
      <c r="FZ1118" s="10"/>
      <c r="GA1118" s="10"/>
      <c r="GB1118" s="10"/>
      <c r="GC1118" s="10"/>
      <c r="GD1118" s="10"/>
      <c r="GE1118" s="10"/>
      <c r="GF1118" s="10"/>
      <c r="GG1118" s="10"/>
      <c r="GH1118" s="10"/>
      <c r="GI1118" s="10"/>
      <c r="GJ1118" s="10"/>
      <c r="GK1118" s="10"/>
      <c r="GL1118" s="10"/>
      <c r="GM1118" s="10"/>
      <c r="GN1118" s="10"/>
      <c r="GO1118" s="10"/>
      <c r="GP1118" s="10"/>
      <c r="GQ1118" s="10"/>
      <c r="GR1118" s="10"/>
      <c r="GS1118" s="10"/>
      <c r="GT1118" s="10"/>
      <c r="GU1118" s="10"/>
      <c r="GV1118" s="10"/>
      <c r="GW1118" s="10"/>
      <c r="GX1118" s="10"/>
      <c r="GY1118" s="10"/>
      <c r="GZ1118" s="10"/>
      <c r="HA1118" s="10"/>
      <c r="HB1118" s="10"/>
      <c r="HC1118" s="10"/>
      <c r="HD1118" s="10"/>
      <c r="HE1118" s="10"/>
      <c r="HF1118" s="10"/>
      <c r="HG1118" s="10"/>
      <c r="HH1118" s="10"/>
      <c r="HI1118" s="10"/>
      <c r="HJ1118" s="10"/>
      <c r="HK1118" s="10"/>
      <c r="HL1118" s="10"/>
      <c r="HM1118" s="10"/>
      <c r="HN1118" s="10"/>
      <c r="HO1118" s="10"/>
      <c r="HP1118" s="10"/>
      <c r="HQ1118" s="10"/>
      <c r="HR1118" s="10"/>
      <c r="HS1118" s="10"/>
      <c r="HT1118" s="10"/>
      <c r="HU1118" s="10"/>
      <c r="HV1118" s="10"/>
      <c r="HW1118" s="10"/>
      <c r="HX1118" s="10"/>
      <c r="HY1118" s="10"/>
      <c r="HZ1118" s="10"/>
      <c r="IA1118" s="10"/>
      <c r="IB1118" s="10"/>
      <c r="IC1118" s="10"/>
      <c r="ID1118" s="10"/>
      <c r="IE1118" s="10"/>
      <c r="IF1118" s="10"/>
      <c r="IG1118" s="10"/>
      <c r="IH1118" s="10"/>
      <c r="II1118" s="10"/>
      <c r="IJ1118" s="10"/>
      <c r="IK1118" s="10"/>
      <c r="IL1118" s="10"/>
      <c r="IM1118" s="10"/>
      <c r="IN1118" s="10"/>
      <c r="IO1118" s="10"/>
      <c r="IP1118" s="10"/>
      <c r="IQ1118" s="10"/>
      <c r="IR1118" s="10"/>
      <c r="IS1118" s="10"/>
      <c r="IT1118" s="10"/>
      <c r="IU1118" s="10"/>
      <c r="IV1118" s="10"/>
      <c r="IW1118" s="10"/>
      <c r="IX1118" s="10"/>
      <c r="IY1118" s="10"/>
      <c r="IZ1118" s="10"/>
      <c r="JA1118" s="10"/>
      <c r="JB1118" s="10"/>
      <c r="JC1118" s="10"/>
      <c r="JD1118" s="10"/>
      <c r="JE1118" s="10"/>
      <c r="JF1118" s="10"/>
      <c r="JG1118" s="10"/>
      <c r="JH1118" s="10"/>
      <c r="JI1118" s="10"/>
      <c r="JJ1118" s="10"/>
      <c r="JK1118" s="10"/>
      <c r="JL1118" s="10"/>
      <c r="JM1118" s="10"/>
      <c r="JN1118" s="10"/>
      <c r="JO1118" s="10"/>
      <c r="JP1118" s="10"/>
      <c r="JQ1118" s="10"/>
      <c r="JR1118" s="10"/>
      <c r="JS1118" s="10"/>
      <c r="JT1118" s="10"/>
      <c r="JU1118" s="10"/>
      <c r="JV1118" s="10"/>
      <c r="JW1118" s="10"/>
      <c r="JX1118" s="10"/>
      <c r="JY1118" s="10"/>
      <c r="JZ1118" s="10"/>
      <c r="KA1118" s="10"/>
      <c r="KB1118" s="10"/>
      <c r="KC1118" s="10"/>
      <c r="KD1118" s="10"/>
      <c r="KE1118" s="10"/>
      <c r="KF1118" s="10"/>
    </row>
    <row r="1119" spans="1:292">
      <c r="A1119" s="10"/>
      <c r="B1119" s="10"/>
      <c r="C1119" s="10"/>
      <c r="D1119" s="10"/>
      <c r="E1119" s="10"/>
      <c r="F1119" s="10"/>
      <c r="G1119" s="10"/>
      <c r="H1119" s="10"/>
      <c r="I1119" s="51"/>
      <c r="J1119" s="52"/>
      <c r="K1119" s="10"/>
      <c r="L1119" s="52"/>
      <c r="M1119" s="10"/>
      <c r="N1119" s="53"/>
      <c r="O1119" s="10"/>
      <c r="P1119" s="10"/>
      <c r="Q1119" s="51"/>
      <c r="R1119" s="51"/>
      <c r="S1119" s="51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10"/>
      <c r="FO1119" s="10"/>
      <c r="FP1119" s="10"/>
      <c r="FQ1119" s="10"/>
      <c r="FR1119" s="10"/>
      <c r="FS1119" s="10"/>
      <c r="FT1119" s="10"/>
      <c r="FU1119" s="10"/>
      <c r="FV1119" s="10"/>
      <c r="FW1119" s="10"/>
      <c r="FX1119" s="10"/>
      <c r="FY1119" s="10"/>
      <c r="FZ1119" s="10"/>
      <c r="GA1119" s="10"/>
      <c r="GB1119" s="10"/>
      <c r="GC1119" s="10"/>
      <c r="GD1119" s="10"/>
      <c r="GE1119" s="10"/>
      <c r="GF1119" s="10"/>
      <c r="GG1119" s="10"/>
      <c r="GH1119" s="10"/>
      <c r="GI1119" s="10"/>
      <c r="GJ1119" s="10"/>
      <c r="GK1119" s="10"/>
      <c r="GL1119" s="10"/>
      <c r="GM1119" s="10"/>
      <c r="GN1119" s="10"/>
      <c r="GO1119" s="10"/>
      <c r="GP1119" s="10"/>
      <c r="GQ1119" s="10"/>
      <c r="GR1119" s="10"/>
      <c r="GS1119" s="10"/>
      <c r="GT1119" s="10"/>
      <c r="GU1119" s="10"/>
      <c r="GV1119" s="10"/>
      <c r="GW1119" s="10"/>
      <c r="GX1119" s="10"/>
      <c r="GY1119" s="10"/>
      <c r="GZ1119" s="10"/>
      <c r="HA1119" s="10"/>
      <c r="HB1119" s="10"/>
      <c r="HC1119" s="10"/>
      <c r="HD1119" s="10"/>
      <c r="HE1119" s="10"/>
      <c r="HF1119" s="10"/>
      <c r="HG1119" s="10"/>
      <c r="HH1119" s="10"/>
      <c r="HI1119" s="10"/>
      <c r="HJ1119" s="10"/>
      <c r="HK1119" s="10"/>
      <c r="HL1119" s="10"/>
      <c r="HM1119" s="10"/>
      <c r="HN1119" s="10"/>
      <c r="HO1119" s="10"/>
      <c r="HP1119" s="10"/>
      <c r="HQ1119" s="10"/>
      <c r="HR1119" s="10"/>
      <c r="HS1119" s="10"/>
      <c r="HT1119" s="10"/>
      <c r="HU1119" s="10"/>
      <c r="HV1119" s="10"/>
      <c r="HW1119" s="10"/>
      <c r="HX1119" s="10"/>
      <c r="HY1119" s="10"/>
      <c r="HZ1119" s="10"/>
      <c r="IA1119" s="10"/>
      <c r="IB1119" s="10"/>
      <c r="IC1119" s="10"/>
      <c r="ID1119" s="10"/>
      <c r="IE1119" s="10"/>
      <c r="IF1119" s="10"/>
      <c r="IG1119" s="10"/>
      <c r="IH1119" s="10"/>
      <c r="II1119" s="10"/>
      <c r="IJ1119" s="10"/>
      <c r="IK1119" s="10"/>
      <c r="IL1119" s="10"/>
      <c r="IM1119" s="10"/>
      <c r="IN1119" s="10"/>
      <c r="IO1119" s="10"/>
      <c r="IP1119" s="10"/>
      <c r="IQ1119" s="10"/>
      <c r="IR1119" s="10"/>
      <c r="IS1119" s="10"/>
      <c r="IT1119" s="10"/>
      <c r="IU1119" s="10"/>
      <c r="IV1119" s="10"/>
      <c r="IW1119" s="10"/>
      <c r="IX1119" s="10"/>
      <c r="IY1119" s="10"/>
      <c r="IZ1119" s="10"/>
      <c r="JA1119" s="10"/>
      <c r="JB1119" s="10"/>
      <c r="JC1119" s="10"/>
      <c r="JD1119" s="10"/>
      <c r="JE1119" s="10"/>
      <c r="JF1119" s="10"/>
      <c r="JG1119" s="10"/>
      <c r="JH1119" s="10"/>
      <c r="JI1119" s="10"/>
      <c r="JJ1119" s="10"/>
      <c r="JK1119" s="10"/>
      <c r="JL1119" s="10"/>
      <c r="JM1119" s="10"/>
      <c r="JN1119" s="10"/>
      <c r="JO1119" s="10"/>
      <c r="JP1119" s="10"/>
      <c r="JQ1119" s="10"/>
      <c r="JR1119" s="10"/>
      <c r="JS1119" s="10"/>
      <c r="JT1119" s="10"/>
      <c r="JU1119" s="10"/>
      <c r="JV1119" s="10"/>
      <c r="JW1119" s="10"/>
      <c r="JX1119" s="10"/>
      <c r="JY1119" s="10"/>
      <c r="JZ1119" s="10"/>
      <c r="KA1119" s="10"/>
      <c r="KB1119" s="10"/>
      <c r="KC1119" s="10"/>
      <c r="KD1119" s="10"/>
      <c r="KE1119" s="10"/>
      <c r="KF1119" s="10"/>
    </row>
    <row r="1120" spans="1:292">
      <c r="A1120" s="10"/>
      <c r="B1120" s="10"/>
      <c r="C1120" s="10"/>
      <c r="D1120" s="10"/>
      <c r="E1120" s="10"/>
      <c r="F1120" s="10"/>
      <c r="G1120" s="10"/>
      <c r="H1120" s="10"/>
      <c r="I1120" s="51"/>
      <c r="J1120" s="52"/>
      <c r="K1120" s="10"/>
      <c r="L1120" s="52"/>
      <c r="M1120" s="10"/>
      <c r="N1120" s="53"/>
      <c r="O1120" s="10"/>
      <c r="P1120" s="10"/>
      <c r="Q1120" s="51"/>
      <c r="R1120" s="51"/>
      <c r="S1120" s="51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  <c r="EW1120" s="10"/>
      <c r="EX1120" s="10"/>
      <c r="EY1120" s="10"/>
      <c r="EZ1120" s="10"/>
      <c r="FA1120" s="10"/>
      <c r="FB1120" s="10"/>
      <c r="FC1120" s="10"/>
      <c r="FD1120" s="10"/>
      <c r="FE1120" s="10"/>
      <c r="FF1120" s="10"/>
      <c r="FG1120" s="10"/>
      <c r="FH1120" s="10"/>
      <c r="FI1120" s="10"/>
      <c r="FJ1120" s="10"/>
      <c r="FK1120" s="10"/>
      <c r="FL1120" s="10"/>
      <c r="FM1120" s="10"/>
      <c r="FN1120" s="10"/>
      <c r="FO1120" s="10"/>
      <c r="FP1120" s="10"/>
      <c r="FQ1120" s="10"/>
      <c r="FR1120" s="10"/>
      <c r="FS1120" s="10"/>
      <c r="FT1120" s="10"/>
      <c r="FU1120" s="10"/>
      <c r="FV1120" s="10"/>
      <c r="FW1120" s="10"/>
      <c r="FX1120" s="10"/>
      <c r="FY1120" s="10"/>
      <c r="FZ1120" s="10"/>
      <c r="GA1120" s="10"/>
      <c r="GB1120" s="10"/>
      <c r="GC1120" s="10"/>
      <c r="GD1120" s="10"/>
      <c r="GE1120" s="10"/>
      <c r="GF1120" s="10"/>
      <c r="GG1120" s="10"/>
      <c r="GH1120" s="10"/>
      <c r="GI1120" s="10"/>
      <c r="GJ1120" s="10"/>
      <c r="GK1120" s="10"/>
      <c r="GL1120" s="10"/>
      <c r="GM1120" s="10"/>
      <c r="GN1120" s="10"/>
      <c r="GO1120" s="10"/>
      <c r="GP1120" s="10"/>
      <c r="GQ1120" s="10"/>
      <c r="GR1120" s="10"/>
      <c r="GS1120" s="10"/>
      <c r="GT1120" s="10"/>
      <c r="GU1120" s="10"/>
      <c r="GV1120" s="10"/>
      <c r="GW1120" s="10"/>
      <c r="GX1120" s="10"/>
      <c r="GY1120" s="10"/>
      <c r="GZ1120" s="10"/>
      <c r="HA1120" s="10"/>
      <c r="HB1120" s="10"/>
      <c r="HC1120" s="10"/>
      <c r="HD1120" s="10"/>
      <c r="HE1120" s="10"/>
      <c r="HF1120" s="10"/>
      <c r="HG1120" s="10"/>
      <c r="HH1120" s="10"/>
      <c r="HI1120" s="10"/>
      <c r="HJ1120" s="10"/>
      <c r="HK1120" s="10"/>
      <c r="HL1120" s="10"/>
      <c r="HM1120" s="10"/>
      <c r="HN1120" s="10"/>
      <c r="HO1120" s="10"/>
      <c r="HP1120" s="10"/>
      <c r="HQ1120" s="10"/>
      <c r="HR1120" s="10"/>
      <c r="HS1120" s="10"/>
      <c r="HT1120" s="10"/>
      <c r="HU1120" s="10"/>
      <c r="HV1120" s="10"/>
      <c r="HW1120" s="10"/>
      <c r="HX1120" s="10"/>
      <c r="HY1120" s="10"/>
      <c r="HZ1120" s="10"/>
      <c r="IA1120" s="10"/>
      <c r="IB1120" s="10"/>
      <c r="IC1120" s="10"/>
      <c r="ID1120" s="10"/>
      <c r="IE1120" s="10"/>
      <c r="IF1120" s="10"/>
      <c r="IG1120" s="10"/>
      <c r="IH1120" s="10"/>
      <c r="II1120" s="10"/>
      <c r="IJ1120" s="10"/>
      <c r="IK1120" s="10"/>
      <c r="IL1120" s="10"/>
      <c r="IM1120" s="10"/>
      <c r="IN1120" s="10"/>
      <c r="IO1120" s="10"/>
      <c r="IP1120" s="10"/>
      <c r="IQ1120" s="10"/>
      <c r="IR1120" s="10"/>
      <c r="IS1120" s="10"/>
      <c r="IT1120" s="10"/>
      <c r="IU1120" s="10"/>
      <c r="IV1120" s="10"/>
      <c r="IW1120" s="10"/>
      <c r="IX1120" s="10"/>
      <c r="IY1120" s="10"/>
      <c r="IZ1120" s="10"/>
      <c r="JA1120" s="10"/>
      <c r="JB1120" s="10"/>
      <c r="JC1120" s="10"/>
      <c r="JD1120" s="10"/>
      <c r="JE1120" s="10"/>
      <c r="JF1120" s="10"/>
      <c r="JG1120" s="10"/>
      <c r="JH1120" s="10"/>
      <c r="JI1120" s="10"/>
      <c r="JJ1120" s="10"/>
      <c r="JK1120" s="10"/>
      <c r="JL1120" s="10"/>
      <c r="JM1120" s="10"/>
      <c r="JN1120" s="10"/>
      <c r="JO1120" s="10"/>
      <c r="JP1120" s="10"/>
      <c r="JQ1120" s="10"/>
      <c r="JR1120" s="10"/>
      <c r="JS1120" s="10"/>
      <c r="JT1120" s="10"/>
      <c r="JU1120" s="10"/>
      <c r="JV1120" s="10"/>
      <c r="JW1120" s="10"/>
      <c r="JX1120" s="10"/>
      <c r="JY1120" s="10"/>
      <c r="JZ1120" s="10"/>
      <c r="KA1120" s="10"/>
      <c r="KB1120" s="10"/>
      <c r="KC1120" s="10"/>
      <c r="KD1120" s="10"/>
      <c r="KE1120" s="10"/>
      <c r="KF1120" s="10"/>
    </row>
    <row r="1121" spans="1:292">
      <c r="A1121" s="10"/>
      <c r="B1121" s="10"/>
      <c r="C1121" s="10"/>
      <c r="D1121" s="10"/>
      <c r="E1121" s="10"/>
      <c r="F1121" s="10"/>
      <c r="G1121" s="10"/>
      <c r="H1121" s="10"/>
      <c r="I1121" s="51"/>
      <c r="J1121" s="52"/>
      <c r="K1121" s="10"/>
      <c r="L1121" s="52"/>
      <c r="M1121" s="10"/>
      <c r="N1121" s="53"/>
      <c r="O1121" s="10"/>
      <c r="P1121" s="10"/>
      <c r="Q1121" s="51"/>
      <c r="R1121" s="51"/>
      <c r="S1121" s="51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  <c r="EW1121" s="10"/>
      <c r="EX1121" s="10"/>
      <c r="EY1121" s="10"/>
      <c r="EZ1121" s="10"/>
      <c r="FA1121" s="10"/>
      <c r="FB1121" s="10"/>
      <c r="FC1121" s="10"/>
      <c r="FD1121" s="10"/>
      <c r="FE1121" s="10"/>
      <c r="FF1121" s="10"/>
      <c r="FG1121" s="10"/>
      <c r="FH1121" s="10"/>
      <c r="FI1121" s="10"/>
      <c r="FJ1121" s="10"/>
      <c r="FK1121" s="10"/>
      <c r="FL1121" s="10"/>
      <c r="FM1121" s="10"/>
      <c r="FN1121" s="10"/>
      <c r="FO1121" s="10"/>
      <c r="FP1121" s="10"/>
      <c r="FQ1121" s="10"/>
      <c r="FR1121" s="10"/>
      <c r="FS1121" s="10"/>
      <c r="FT1121" s="10"/>
      <c r="FU1121" s="10"/>
      <c r="FV1121" s="10"/>
      <c r="FW1121" s="10"/>
      <c r="FX1121" s="10"/>
      <c r="FY1121" s="10"/>
      <c r="FZ1121" s="10"/>
      <c r="GA1121" s="10"/>
      <c r="GB1121" s="10"/>
      <c r="GC1121" s="10"/>
      <c r="GD1121" s="10"/>
      <c r="GE1121" s="10"/>
      <c r="GF1121" s="10"/>
      <c r="GG1121" s="10"/>
      <c r="GH1121" s="10"/>
      <c r="GI1121" s="10"/>
      <c r="GJ1121" s="10"/>
      <c r="GK1121" s="10"/>
      <c r="GL1121" s="10"/>
      <c r="GM1121" s="10"/>
      <c r="GN1121" s="10"/>
      <c r="GO1121" s="10"/>
      <c r="GP1121" s="10"/>
      <c r="GQ1121" s="10"/>
      <c r="GR1121" s="10"/>
      <c r="GS1121" s="10"/>
      <c r="GT1121" s="10"/>
      <c r="GU1121" s="10"/>
      <c r="GV1121" s="10"/>
      <c r="GW1121" s="10"/>
      <c r="GX1121" s="10"/>
      <c r="GY1121" s="10"/>
      <c r="GZ1121" s="10"/>
      <c r="HA1121" s="10"/>
      <c r="HB1121" s="10"/>
      <c r="HC1121" s="10"/>
      <c r="HD1121" s="10"/>
      <c r="HE1121" s="10"/>
      <c r="HF1121" s="10"/>
      <c r="HG1121" s="10"/>
      <c r="HH1121" s="10"/>
      <c r="HI1121" s="10"/>
      <c r="HJ1121" s="10"/>
      <c r="HK1121" s="10"/>
      <c r="HL1121" s="10"/>
      <c r="HM1121" s="10"/>
      <c r="HN1121" s="10"/>
      <c r="HO1121" s="10"/>
      <c r="HP1121" s="10"/>
      <c r="HQ1121" s="10"/>
      <c r="HR1121" s="10"/>
      <c r="HS1121" s="10"/>
      <c r="HT1121" s="10"/>
      <c r="HU1121" s="10"/>
      <c r="HV1121" s="10"/>
      <c r="HW1121" s="10"/>
      <c r="HX1121" s="10"/>
      <c r="HY1121" s="10"/>
      <c r="HZ1121" s="10"/>
      <c r="IA1121" s="10"/>
      <c r="IB1121" s="10"/>
      <c r="IC1121" s="10"/>
      <c r="ID1121" s="10"/>
      <c r="IE1121" s="10"/>
      <c r="IF1121" s="10"/>
      <c r="IG1121" s="10"/>
      <c r="IH1121" s="10"/>
      <c r="II1121" s="10"/>
      <c r="IJ1121" s="10"/>
      <c r="IK1121" s="10"/>
      <c r="IL1121" s="10"/>
      <c r="IM1121" s="10"/>
      <c r="IN1121" s="10"/>
      <c r="IO1121" s="10"/>
      <c r="IP1121" s="10"/>
      <c r="IQ1121" s="10"/>
      <c r="IR1121" s="10"/>
      <c r="IS1121" s="10"/>
      <c r="IT1121" s="10"/>
      <c r="IU1121" s="10"/>
      <c r="IV1121" s="10"/>
      <c r="IW1121" s="10"/>
      <c r="IX1121" s="10"/>
      <c r="IY1121" s="10"/>
      <c r="IZ1121" s="10"/>
      <c r="JA1121" s="10"/>
      <c r="JB1121" s="10"/>
      <c r="JC1121" s="10"/>
      <c r="JD1121" s="10"/>
      <c r="JE1121" s="10"/>
      <c r="JF1121" s="10"/>
      <c r="JG1121" s="10"/>
      <c r="JH1121" s="10"/>
      <c r="JI1121" s="10"/>
      <c r="JJ1121" s="10"/>
      <c r="JK1121" s="10"/>
      <c r="JL1121" s="10"/>
      <c r="JM1121" s="10"/>
      <c r="JN1121" s="10"/>
      <c r="JO1121" s="10"/>
      <c r="JP1121" s="10"/>
      <c r="JQ1121" s="10"/>
      <c r="JR1121" s="10"/>
      <c r="JS1121" s="10"/>
      <c r="JT1121" s="10"/>
      <c r="JU1121" s="10"/>
      <c r="JV1121" s="10"/>
      <c r="JW1121" s="10"/>
      <c r="JX1121" s="10"/>
      <c r="JY1121" s="10"/>
      <c r="JZ1121" s="10"/>
      <c r="KA1121" s="10"/>
      <c r="KB1121" s="10"/>
      <c r="KC1121" s="10"/>
      <c r="KD1121" s="10"/>
      <c r="KE1121" s="10"/>
      <c r="KF1121" s="10"/>
    </row>
    <row r="1122" spans="1:292">
      <c r="A1122" s="10"/>
      <c r="B1122" s="10"/>
      <c r="C1122" s="10"/>
      <c r="D1122" s="10"/>
      <c r="E1122" s="10"/>
      <c r="F1122" s="10"/>
      <c r="G1122" s="10"/>
      <c r="H1122" s="10"/>
      <c r="I1122" s="51"/>
      <c r="J1122" s="52"/>
      <c r="K1122" s="10"/>
      <c r="L1122" s="52"/>
      <c r="M1122" s="10"/>
      <c r="N1122" s="53"/>
      <c r="O1122" s="10"/>
      <c r="P1122" s="10"/>
      <c r="Q1122" s="51"/>
      <c r="R1122" s="51"/>
      <c r="S1122" s="51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  <c r="EW1122" s="10"/>
      <c r="EX1122" s="10"/>
      <c r="EY1122" s="10"/>
      <c r="EZ1122" s="10"/>
      <c r="FA1122" s="10"/>
      <c r="FB1122" s="10"/>
      <c r="FC1122" s="10"/>
      <c r="FD1122" s="10"/>
      <c r="FE1122" s="10"/>
      <c r="FF1122" s="10"/>
      <c r="FG1122" s="10"/>
      <c r="FH1122" s="10"/>
      <c r="FI1122" s="10"/>
      <c r="FJ1122" s="10"/>
      <c r="FK1122" s="10"/>
      <c r="FL1122" s="10"/>
      <c r="FM1122" s="10"/>
      <c r="FN1122" s="10"/>
      <c r="FO1122" s="10"/>
      <c r="FP1122" s="10"/>
      <c r="FQ1122" s="10"/>
      <c r="FR1122" s="10"/>
      <c r="FS1122" s="10"/>
      <c r="FT1122" s="10"/>
      <c r="FU1122" s="10"/>
      <c r="FV1122" s="10"/>
      <c r="FW1122" s="10"/>
      <c r="FX1122" s="10"/>
      <c r="FY1122" s="10"/>
      <c r="FZ1122" s="10"/>
      <c r="GA1122" s="10"/>
      <c r="GB1122" s="10"/>
      <c r="GC1122" s="10"/>
      <c r="GD1122" s="10"/>
      <c r="GE1122" s="10"/>
      <c r="GF1122" s="10"/>
      <c r="GG1122" s="10"/>
      <c r="GH1122" s="10"/>
      <c r="GI1122" s="10"/>
      <c r="GJ1122" s="10"/>
      <c r="GK1122" s="10"/>
      <c r="GL1122" s="10"/>
      <c r="GM1122" s="10"/>
      <c r="GN1122" s="10"/>
      <c r="GO1122" s="10"/>
      <c r="GP1122" s="10"/>
      <c r="GQ1122" s="10"/>
      <c r="GR1122" s="10"/>
      <c r="GS1122" s="10"/>
      <c r="GT1122" s="10"/>
      <c r="GU1122" s="10"/>
      <c r="GV1122" s="10"/>
      <c r="GW1122" s="10"/>
      <c r="GX1122" s="10"/>
      <c r="GY1122" s="10"/>
      <c r="GZ1122" s="10"/>
      <c r="HA1122" s="10"/>
      <c r="HB1122" s="10"/>
      <c r="HC1122" s="10"/>
      <c r="HD1122" s="10"/>
      <c r="HE1122" s="10"/>
      <c r="HF1122" s="10"/>
      <c r="HG1122" s="10"/>
      <c r="HH1122" s="10"/>
      <c r="HI1122" s="10"/>
      <c r="HJ1122" s="10"/>
      <c r="HK1122" s="10"/>
      <c r="HL1122" s="10"/>
      <c r="HM1122" s="10"/>
      <c r="HN1122" s="10"/>
      <c r="HO1122" s="10"/>
      <c r="HP1122" s="10"/>
      <c r="HQ1122" s="10"/>
      <c r="HR1122" s="10"/>
      <c r="HS1122" s="10"/>
      <c r="HT1122" s="10"/>
      <c r="HU1122" s="10"/>
      <c r="HV1122" s="10"/>
      <c r="HW1122" s="10"/>
      <c r="HX1122" s="10"/>
      <c r="HY1122" s="10"/>
      <c r="HZ1122" s="10"/>
      <c r="IA1122" s="10"/>
      <c r="IB1122" s="10"/>
      <c r="IC1122" s="10"/>
      <c r="ID1122" s="10"/>
      <c r="IE1122" s="10"/>
      <c r="IF1122" s="10"/>
      <c r="IG1122" s="10"/>
      <c r="IH1122" s="10"/>
      <c r="II1122" s="10"/>
      <c r="IJ1122" s="10"/>
      <c r="IK1122" s="10"/>
      <c r="IL1122" s="10"/>
      <c r="IM1122" s="10"/>
      <c r="IN1122" s="10"/>
      <c r="IO1122" s="10"/>
      <c r="IP1122" s="10"/>
      <c r="IQ1122" s="10"/>
      <c r="IR1122" s="10"/>
      <c r="IS1122" s="10"/>
      <c r="IT1122" s="10"/>
      <c r="IU1122" s="10"/>
      <c r="IV1122" s="10"/>
      <c r="IW1122" s="10"/>
      <c r="IX1122" s="10"/>
      <c r="IY1122" s="10"/>
      <c r="IZ1122" s="10"/>
      <c r="JA1122" s="10"/>
      <c r="JB1122" s="10"/>
      <c r="JC1122" s="10"/>
      <c r="JD1122" s="10"/>
      <c r="JE1122" s="10"/>
      <c r="JF1122" s="10"/>
      <c r="JG1122" s="10"/>
      <c r="JH1122" s="10"/>
      <c r="JI1122" s="10"/>
      <c r="JJ1122" s="10"/>
      <c r="JK1122" s="10"/>
      <c r="JL1122" s="10"/>
      <c r="JM1122" s="10"/>
      <c r="JN1122" s="10"/>
      <c r="JO1122" s="10"/>
      <c r="JP1122" s="10"/>
      <c r="JQ1122" s="10"/>
      <c r="JR1122" s="10"/>
      <c r="JS1122" s="10"/>
      <c r="JT1122" s="10"/>
      <c r="JU1122" s="10"/>
      <c r="JV1122" s="10"/>
      <c r="JW1122" s="10"/>
      <c r="JX1122" s="10"/>
      <c r="JY1122" s="10"/>
      <c r="JZ1122" s="10"/>
      <c r="KA1122" s="10"/>
      <c r="KB1122" s="10"/>
      <c r="KC1122" s="10"/>
      <c r="KD1122" s="10"/>
      <c r="KE1122" s="10"/>
      <c r="KF1122" s="10"/>
    </row>
    <row r="1123" spans="1:292">
      <c r="A1123" s="10"/>
      <c r="B1123" s="10"/>
      <c r="C1123" s="10"/>
      <c r="D1123" s="10"/>
      <c r="E1123" s="10"/>
      <c r="F1123" s="10"/>
      <c r="G1123" s="10"/>
      <c r="H1123" s="10"/>
      <c r="I1123" s="51"/>
      <c r="J1123" s="52"/>
      <c r="K1123" s="10"/>
      <c r="L1123" s="52"/>
      <c r="M1123" s="10"/>
      <c r="N1123" s="53"/>
      <c r="O1123" s="10"/>
      <c r="P1123" s="10"/>
      <c r="Q1123" s="51"/>
      <c r="R1123" s="51"/>
      <c r="S1123" s="51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  <c r="EW1123" s="10"/>
      <c r="EX1123" s="10"/>
      <c r="EY1123" s="10"/>
      <c r="EZ1123" s="10"/>
      <c r="FA1123" s="10"/>
      <c r="FB1123" s="10"/>
      <c r="FC1123" s="10"/>
      <c r="FD1123" s="10"/>
      <c r="FE1123" s="10"/>
      <c r="FF1123" s="10"/>
      <c r="FG1123" s="10"/>
      <c r="FH1123" s="10"/>
      <c r="FI1123" s="10"/>
      <c r="FJ1123" s="10"/>
      <c r="FK1123" s="10"/>
      <c r="FL1123" s="10"/>
      <c r="FM1123" s="10"/>
      <c r="FN1123" s="10"/>
      <c r="FO1123" s="10"/>
      <c r="FP1123" s="10"/>
      <c r="FQ1123" s="10"/>
      <c r="FR1123" s="10"/>
      <c r="FS1123" s="10"/>
      <c r="FT1123" s="10"/>
      <c r="FU1123" s="10"/>
      <c r="FV1123" s="10"/>
      <c r="FW1123" s="10"/>
      <c r="FX1123" s="10"/>
      <c r="FY1123" s="10"/>
      <c r="FZ1123" s="10"/>
      <c r="GA1123" s="10"/>
      <c r="GB1123" s="10"/>
      <c r="GC1123" s="10"/>
      <c r="GD1123" s="10"/>
      <c r="GE1123" s="10"/>
      <c r="GF1123" s="10"/>
      <c r="GG1123" s="10"/>
      <c r="GH1123" s="10"/>
      <c r="GI1123" s="10"/>
      <c r="GJ1123" s="10"/>
      <c r="GK1123" s="10"/>
      <c r="GL1123" s="10"/>
      <c r="GM1123" s="10"/>
      <c r="GN1123" s="10"/>
      <c r="GO1123" s="10"/>
      <c r="GP1123" s="10"/>
      <c r="GQ1123" s="10"/>
      <c r="GR1123" s="10"/>
      <c r="GS1123" s="10"/>
      <c r="GT1123" s="10"/>
      <c r="GU1123" s="10"/>
      <c r="GV1123" s="10"/>
      <c r="GW1123" s="10"/>
      <c r="GX1123" s="10"/>
      <c r="GY1123" s="10"/>
      <c r="GZ1123" s="10"/>
      <c r="HA1123" s="10"/>
      <c r="HB1123" s="10"/>
      <c r="HC1123" s="10"/>
      <c r="HD1123" s="10"/>
      <c r="HE1123" s="10"/>
      <c r="HF1123" s="10"/>
      <c r="HG1123" s="10"/>
      <c r="HH1123" s="10"/>
      <c r="HI1123" s="10"/>
      <c r="HJ1123" s="10"/>
      <c r="HK1123" s="10"/>
      <c r="HL1123" s="10"/>
      <c r="HM1123" s="10"/>
      <c r="HN1123" s="10"/>
      <c r="HO1123" s="10"/>
      <c r="HP1123" s="10"/>
      <c r="HQ1123" s="10"/>
      <c r="HR1123" s="10"/>
      <c r="HS1123" s="10"/>
      <c r="HT1123" s="10"/>
      <c r="HU1123" s="10"/>
      <c r="HV1123" s="10"/>
      <c r="HW1123" s="10"/>
      <c r="HX1123" s="10"/>
      <c r="HY1123" s="10"/>
      <c r="HZ1123" s="10"/>
      <c r="IA1123" s="10"/>
      <c r="IB1123" s="10"/>
      <c r="IC1123" s="10"/>
      <c r="ID1123" s="10"/>
      <c r="IE1123" s="10"/>
      <c r="IF1123" s="10"/>
      <c r="IG1123" s="10"/>
      <c r="IH1123" s="10"/>
      <c r="II1123" s="10"/>
      <c r="IJ1123" s="10"/>
      <c r="IK1123" s="10"/>
      <c r="IL1123" s="10"/>
      <c r="IM1123" s="10"/>
      <c r="IN1123" s="10"/>
      <c r="IO1123" s="10"/>
      <c r="IP1123" s="10"/>
      <c r="IQ1123" s="10"/>
      <c r="IR1123" s="10"/>
      <c r="IS1123" s="10"/>
      <c r="IT1123" s="10"/>
      <c r="IU1123" s="10"/>
      <c r="IV1123" s="10"/>
      <c r="IW1123" s="10"/>
      <c r="IX1123" s="10"/>
      <c r="IY1123" s="10"/>
      <c r="IZ1123" s="10"/>
      <c r="JA1123" s="10"/>
      <c r="JB1123" s="10"/>
      <c r="JC1123" s="10"/>
      <c r="JD1123" s="10"/>
      <c r="JE1123" s="10"/>
      <c r="JF1123" s="10"/>
      <c r="JG1123" s="10"/>
      <c r="JH1123" s="10"/>
      <c r="JI1123" s="10"/>
      <c r="JJ1123" s="10"/>
      <c r="JK1123" s="10"/>
      <c r="JL1123" s="10"/>
      <c r="JM1123" s="10"/>
      <c r="JN1123" s="10"/>
      <c r="JO1123" s="10"/>
      <c r="JP1123" s="10"/>
      <c r="JQ1123" s="10"/>
      <c r="JR1123" s="10"/>
      <c r="JS1123" s="10"/>
      <c r="JT1123" s="10"/>
      <c r="JU1123" s="10"/>
      <c r="JV1123" s="10"/>
      <c r="JW1123" s="10"/>
      <c r="JX1123" s="10"/>
      <c r="JY1123" s="10"/>
      <c r="JZ1123" s="10"/>
      <c r="KA1123" s="10"/>
      <c r="KB1123" s="10"/>
      <c r="KC1123" s="10"/>
      <c r="KD1123" s="10"/>
      <c r="KE1123" s="10"/>
      <c r="KF1123" s="10"/>
    </row>
    <row r="1124" spans="1:292">
      <c r="A1124" s="10"/>
      <c r="B1124" s="10"/>
      <c r="C1124" s="10"/>
      <c r="D1124" s="10"/>
      <c r="E1124" s="10"/>
      <c r="F1124" s="10"/>
      <c r="G1124" s="10"/>
      <c r="H1124" s="10"/>
      <c r="I1124" s="51"/>
      <c r="J1124" s="52"/>
      <c r="K1124" s="10"/>
      <c r="L1124" s="52"/>
      <c r="M1124" s="10"/>
      <c r="N1124" s="53"/>
      <c r="O1124" s="10"/>
      <c r="P1124" s="10"/>
      <c r="Q1124" s="51"/>
      <c r="R1124" s="51"/>
      <c r="S1124" s="51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  <c r="EW1124" s="10"/>
      <c r="EX1124" s="10"/>
      <c r="EY1124" s="10"/>
      <c r="EZ1124" s="10"/>
      <c r="FA1124" s="10"/>
      <c r="FB1124" s="10"/>
      <c r="FC1124" s="10"/>
      <c r="FD1124" s="10"/>
      <c r="FE1124" s="10"/>
      <c r="FF1124" s="10"/>
      <c r="FG1124" s="10"/>
      <c r="FH1124" s="10"/>
      <c r="FI1124" s="10"/>
      <c r="FJ1124" s="10"/>
      <c r="FK1124" s="10"/>
      <c r="FL1124" s="10"/>
      <c r="FM1124" s="10"/>
      <c r="FN1124" s="10"/>
      <c r="FO1124" s="10"/>
      <c r="FP1124" s="10"/>
      <c r="FQ1124" s="10"/>
      <c r="FR1124" s="10"/>
      <c r="FS1124" s="10"/>
      <c r="FT1124" s="10"/>
      <c r="FU1124" s="10"/>
      <c r="FV1124" s="10"/>
      <c r="FW1124" s="10"/>
      <c r="FX1124" s="10"/>
      <c r="FY1124" s="10"/>
      <c r="FZ1124" s="10"/>
      <c r="GA1124" s="10"/>
      <c r="GB1124" s="10"/>
      <c r="GC1124" s="10"/>
      <c r="GD1124" s="10"/>
      <c r="GE1124" s="10"/>
      <c r="GF1124" s="10"/>
      <c r="GG1124" s="10"/>
      <c r="GH1124" s="10"/>
      <c r="GI1124" s="10"/>
      <c r="GJ1124" s="10"/>
      <c r="GK1124" s="10"/>
      <c r="GL1124" s="10"/>
      <c r="GM1124" s="10"/>
      <c r="GN1124" s="10"/>
      <c r="GO1124" s="10"/>
      <c r="GP1124" s="10"/>
      <c r="GQ1124" s="10"/>
      <c r="GR1124" s="10"/>
      <c r="GS1124" s="10"/>
      <c r="GT1124" s="10"/>
      <c r="GU1124" s="10"/>
      <c r="GV1124" s="10"/>
      <c r="GW1124" s="10"/>
      <c r="GX1124" s="10"/>
      <c r="GY1124" s="10"/>
      <c r="GZ1124" s="10"/>
      <c r="HA1124" s="10"/>
      <c r="HB1124" s="10"/>
      <c r="HC1124" s="10"/>
      <c r="HD1124" s="10"/>
      <c r="HE1124" s="10"/>
      <c r="HF1124" s="10"/>
      <c r="HG1124" s="10"/>
      <c r="HH1124" s="10"/>
      <c r="HI1124" s="10"/>
      <c r="HJ1124" s="10"/>
      <c r="HK1124" s="10"/>
      <c r="HL1124" s="10"/>
      <c r="HM1124" s="10"/>
      <c r="HN1124" s="10"/>
      <c r="HO1124" s="10"/>
      <c r="HP1124" s="10"/>
      <c r="HQ1124" s="10"/>
      <c r="HR1124" s="10"/>
      <c r="HS1124" s="10"/>
      <c r="HT1124" s="10"/>
      <c r="HU1124" s="10"/>
      <c r="HV1124" s="10"/>
      <c r="HW1124" s="10"/>
      <c r="HX1124" s="10"/>
      <c r="HY1124" s="10"/>
      <c r="HZ1124" s="10"/>
      <c r="IA1124" s="10"/>
      <c r="IB1124" s="10"/>
      <c r="IC1124" s="10"/>
      <c r="ID1124" s="10"/>
      <c r="IE1124" s="10"/>
      <c r="IF1124" s="10"/>
      <c r="IG1124" s="10"/>
      <c r="IH1124" s="10"/>
      <c r="II1124" s="10"/>
      <c r="IJ1124" s="10"/>
      <c r="IK1124" s="10"/>
      <c r="IL1124" s="10"/>
      <c r="IM1124" s="10"/>
      <c r="IN1124" s="10"/>
      <c r="IO1124" s="10"/>
      <c r="IP1124" s="10"/>
      <c r="IQ1124" s="10"/>
      <c r="IR1124" s="10"/>
      <c r="IS1124" s="10"/>
      <c r="IT1124" s="10"/>
      <c r="IU1124" s="10"/>
      <c r="IV1124" s="10"/>
      <c r="IW1124" s="10"/>
      <c r="IX1124" s="10"/>
      <c r="IY1124" s="10"/>
      <c r="IZ1124" s="10"/>
      <c r="JA1124" s="10"/>
      <c r="JB1124" s="10"/>
      <c r="JC1124" s="10"/>
      <c r="JD1124" s="10"/>
      <c r="JE1124" s="10"/>
      <c r="JF1124" s="10"/>
      <c r="JG1124" s="10"/>
      <c r="JH1124" s="10"/>
      <c r="JI1124" s="10"/>
      <c r="JJ1124" s="10"/>
      <c r="JK1124" s="10"/>
      <c r="JL1124" s="10"/>
      <c r="JM1124" s="10"/>
      <c r="JN1124" s="10"/>
      <c r="JO1124" s="10"/>
      <c r="JP1124" s="10"/>
      <c r="JQ1124" s="10"/>
      <c r="JR1124" s="10"/>
      <c r="JS1124" s="10"/>
      <c r="JT1124" s="10"/>
      <c r="JU1124" s="10"/>
      <c r="JV1124" s="10"/>
      <c r="JW1124" s="10"/>
      <c r="JX1124" s="10"/>
      <c r="JY1124" s="10"/>
      <c r="JZ1124" s="10"/>
      <c r="KA1124" s="10"/>
      <c r="KB1124" s="10"/>
      <c r="KC1124" s="10"/>
      <c r="KD1124" s="10"/>
      <c r="KE1124" s="10"/>
      <c r="KF1124" s="10"/>
    </row>
    <row r="1125" spans="1:292">
      <c r="A1125" s="10"/>
      <c r="B1125" s="10"/>
      <c r="C1125" s="10"/>
      <c r="D1125" s="10"/>
      <c r="E1125" s="10"/>
      <c r="F1125" s="10"/>
      <c r="G1125" s="10"/>
      <c r="H1125" s="10"/>
      <c r="I1125" s="51"/>
      <c r="J1125" s="52"/>
      <c r="K1125" s="10"/>
      <c r="L1125" s="52"/>
      <c r="M1125" s="10"/>
      <c r="N1125" s="53"/>
      <c r="O1125" s="10"/>
      <c r="P1125" s="10"/>
      <c r="Q1125" s="51"/>
      <c r="R1125" s="51"/>
      <c r="S1125" s="51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  <c r="EW1125" s="10"/>
      <c r="EX1125" s="10"/>
      <c r="EY1125" s="10"/>
      <c r="EZ1125" s="10"/>
      <c r="FA1125" s="10"/>
      <c r="FB1125" s="10"/>
      <c r="FC1125" s="10"/>
      <c r="FD1125" s="10"/>
      <c r="FE1125" s="10"/>
      <c r="FF1125" s="10"/>
      <c r="FG1125" s="10"/>
      <c r="FH1125" s="10"/>
      <c r="FI1125" s="10"/>
      <c r="FJ1125" s="10"/>
      <c r="FK1125" s="10"/>
      <c r="FL1125" s="10"/>
      <c r="FM1125" s="10"/>
      <c r="FN1125" s="10"/>
      <c r="FO1125" s="10"/>
      <c r="FP1125" s="10"/>
      <c r="FQ1125" s="10"/>
      <c r="FR1125" s="10"/>
      <c r="FS1125" s="10"/>
      <c r="FT1125" s="10"/>
      <c r="FU1125" s="10"/>
      <c r="FV1125" s="10"/>
      <c r="FW1125" s="10"/>
      <c r="FX1125" s="10"/>
      <c r="FY1125" s="10"/>
      <c r="FZ1125" s="10"/>
      <c r="GA1125" s="10"/>
      <c r="GB1125" s="10"/>
      <c r="GC1125" s="10"/>
      <c r="GD1125" s="10"/>
      <c r="GE1125" s="10"/>
      <c r="GF1125" s="10"/>
      <c r="GG1125" s="10"/>
      <c r="GH1125" s="10"/>
      <c r="GI1125" s="10"/>
      <c r="GJ1125" s="10"/>
      <c r="GK1125" s="10"/>
      <c r="GL1125" s="10"/>
      <c r="GM1125" s="10"/>
      <c r="GN1125" s="10"/>
      <c r="GO1125" s="10"/>
      <c r="GP1125" s="10"/>
      <c r="GQ1125" s="10"/>
      <c r="GR1125" s="10"/>
      <c r="GS1125" s="10"/>
      <c r="GT1125" s="10"/>
      <c r="GU1125" s="10"/>
      <c r="GV1125" s="10"/>
      <c r="GW1125" s="10"/>
      <c r="GX1125" s="10"/>
      <c r="GY1125" s="10"/>
      <c r="GZ1125" s="10"/>
      <c r="HA1125" s="10"/>
      <c r="HB1125" s="10"/>
      <c r="HC1125" s="10"/>
      <c r="HD1125" s="10"/>
      <c r="HE1125" s="10"/>
      <c r="HF1125" s="10"/>
      <c r="HG1125" s="10"/>
      <c r="HH1125" s="10"/>
      <c r="HI1125" s="10"/>
      <c r="HJ1125" s="10"/>
      <c r="HK1125" s="10"/>
      <c r="HL1125" s="10"/>
      <c r="HM1125" s="10"/>
      <c r="HN1125" s="10"/>
      <c r="HO1125" s="10"/>
      <c r="HP1125" s="10"/>
      <c r="HQ1125" s="10"/>
      <c r="HR1125" s="10"/>
      <c r="HS1125" s="10"/>
      <c r="HT1125" s="10"/>
      <c r="HU1125" s="10"/>
      <c r="HV1125" s="10"/>
      <c r="HW1125" s="10"/>
      <c r="HX1125" s="10"/>
      <c r="HY1125" s="10"/>
      <c r="HZ1125" s="10"/>
      <c r="IA1125" s="10"/>
      <c r="IB1125" s="10"/>
      <c r="IC1125" s="10"/>
      <c r="ID1125" s="10"/>
      <c r="IE1125" s="10"/>
      <c r="IF1125" s="10"/>
      <c r="IG1125" s="10"/>
      <c r="IH1125" s="10"/>
      <c r="II1125" s="10"/>
      <c r="IJ1125" s="10"/>
      <c r="IK1125" s="10"/>
      <c r="IL1125" s="10"/>
      <c r="IM1125" s="10"/>
      <c r="IN1125" s="10"/>
      <c r="IO1125" s="10"/>
      <c r="IP1125" s="10"/>
      <c r="IQ1125" s="10"/>
      <c r="IR1125" s="10"/>
      <c r="IS1125" s="10"/>
      <c r="IT1125" s="10"/>
      <c r="IU1125" s="10"/>
      <c r="IV1125" s="10"/>
      <c r="IW1125" s="10"/>
      <c r="IX1125" s="10"/>
      <c r="IY1125" s="10"/>
      <c r="IZ1125" s="10"/>
      <c r="JA1125" s="10"/>
      <c r="JB1125" s="10"/>
      <c r="JC1125" s="10"/>
      <c r="JD1125" s="10"/>
      <c r="JE1125" s="10"/>
      <c r="JF1125" s="10"/>
      <c r="JG1125" s="10"/>
      <c r="JH1125" s="10"/>
      <c r="JI1125" s="10"/>
      <c r="JJ1125" s="10"/>
      <c r="JK1125" s="10"/>
      <c r="JL1125" s="10"/>
      <c r="JM1125" s="10"/>
      <c r="JN1125" s="10"/>
      <c r="JO1125" s="10"/>
      <c r="JP1125" s="10"/>
      <c r="JQ1125" s="10"/>
      <c r="JR1125" s="10"/>
      <c r="JS1125" s="10"/>
      <c r="JT1125" s="10"/>
      <c r="JU1125" s="10"/>
      <c r="JV1125" s="10"/>
      <c r="JW1125" s="10"/>
      <c r="JX1125" s="10"/>
      <c r="JY1125" s="10"/>
      <c r="JZ1125" s="10"/>
      <c r="KA1125" s="10"/>
      <c r="KB1125" s="10"/>
      <c r="KC1125" s="10"/>
      <c r="KD1125" s="10"/>
      <c r="KE1125" s="10"/>
      <c r="KF1125" s="10"/>
    </row>
    <row r="1126" spans="1:292">
      <c r="A1126" s="10"/>
      <c r="B1126" s="10"/>
      <c r="C1126" s="10"/>
      <c r="D1126" s="10"/>
      <c r="E1126" s="10"/>
      <c r="F1126" s="10"/>
      <c r="G1126" s="10"/>
      <c r="H1126" s="10"/>
      <c r="I1126" s="51"/>
      <c r="J1126" s="52"/>
      <c r="K1126" s="10"/>
      <c r="L1126" s="52"/>
      <c r="M1126" s="10"/>
      <c r="N1126" s="53"/>
      <c r="O1126" s="10"/>
      <c r="P1126" s="10"/>
      <c r="Q1126" s="51"/>
      <c r="R1126" s="51"/>
      <c r="S1126" s="51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10"/>
      <c r="FO1126" s="10"/>
      <c r="FP1126" s="10"/>
      <c r="FQ1126" s="10"/>
      <c r="FR1126" s="10"/>
      <c r="FS1126" s="10"/>
      <c r="FT1126" s="10"/>
      <c r="FU1126" s="10"/>
      <c r="FV1126" s="10"/>
      <c r="FW1126" s="10"/>
      <c r="FX1126" s="10"/>
      <c r="FY1126" s="10"/>
      <c r="FZ1126" s="10"/>
      <c r="GA1126" s="10"/>
      <c r="GB1126" s="10"/>
      <c r="GC1126" s="10"/>
      <c r="GD1126" s="10"/>
      <c r="GE1126" s="10"/>
      <c r="GF1126" s="10"/>
      <c r="GG1126" s="10"/>
      <c r="GH1126" s="10"/>
      <c r="GI1126" s="10"/>
      <c r="GJ1126" s="10"/>
      <c r="GK1126" s="10"/>
      <c r="GL1126" s="10"/>
      <c r="GM1126" s="10"/>
      <c r="GN1126" s="10"/>
      <c r="GO1126" s="10"/>
      <c r="GP1126" s="10"/>
      <c r="GQ1126" s="10"/>
      <c r="GR1126" s="10"/>
      <c r="GS1126" s="10"/>
      <c r="GT1126" s="10"/>
      <c r="GU1126" s="10"/>
      <c r="GV1126" s="10"/>
      <c r="GW1126" s="10"/>
      <c r="GX1126" s="10"/>
      <c r="GY1126" s="10"/>
      <c r="GZ1126" s="10"/>
      <c r="HA1126" s="10"/>
      <c r="HB1126" s="10"/>
      <c r="HC1126" s="10"/>
      <c r="HD1126" s="10"/>
      <c r="HE1126" s="10"/>
      <c r="HF1126" s="10"/>
      <c r="HG1126" s="10"/>
      <c r="HH1126" s="10"/>
      <c r="HI1126" s="10"/>
      <c r="HJ1126" s="10"/>
      <c r="HK1126" s="10"/>
      <c r="HL1126" s="10"/>
      <c r="HM1126" s="10"/>
      <c r="HN1126" s="10"/>
      <c r="HO1126" s="10"/>
      <c r="HP1126" s="10"/>
      <c r="HQ1126" s="10"/>
      <c r="HR1126" s="10"/>
      <c r="HS1126" s="10"/>
      <c r="HT1126" s="10"/>
      <c r="HU1126" s="10"/>
      <c r="HV1126" s="10"/>
      <c r="HW1126" s="10"/>
      <c r="HX1126" s="10"/>
      <c r="HY1126" s="10"/>
      <c r="HZ1126" s="10"/>
      <c r="IA1126" s="10"/>
      <c r="IB1126" s="10"/>
      <c r="IC1126" s="10"/>
      <c r="ID1126" s="10"/>
      <c r="IE1126" s="10"/>
      <c r="IF1126" s="10"/>
      <c r="IG1126" s="10"/>
      <c r="IH1126" s="10"/>
      <c r="II1126" s="10"/>
      <c r="IJ1126" s="10"/>
      <c r="IK1126" s="10"/>
      <c r="IL1126" s="10"/>
      <c r="IM1126" s="10"/>
      <c r="IN1126" s="10"/>
      <c r="IO1126" s="10"/>
      <c r="IP1126" s="10"/>
      <c r="IQ1126" s="10"/>
      <c r="IR1126" s="10"/>
      <c r="IS1126" s="10"/>
      <c r="IT1126" s="10"/>
      <c r="IU1126" s="10"/>
      <c r="IV1126" s="10"/>
      <c r="IW1126" s="10"/>
      <c r="IX1126" s="10"/>
      <c r="IY1126" s="10"/>
      <c r="IZ1126" s="10"/>
      <c r="JA1126" s="10"/>
      <c r="JB1126" s="10"/>
      <c r="JC1126" s="10"/>
      <c r="JD1126" s="10"/>
      <c r="JE1126" s="10"/>
      <c r="JF1126" s="10"/>
      <c r="JG1126" s="10"/>
      <c r="JH1126" s="10"/>
      <c r="JI1126" s="10"/>
      <c r="JJ1126" s="10"/>
      <c r="JK1126" s="10"/>
      <c r="JL1126" s="10"/>
      <c r="JM1126" s="10"/>
      <c r="JN1126" s="10"/>
      <c r="JO1126" s="10"/>
      <c r="JP1126" s="10"/>
      <c r="JQ1126" s="10"/>
      <c r="JR1126" s="10"/>
      <c r="JS1126" s="10"/>
      <c r="JT1126" s="10"/>
      <c r="JU1126" s="10"/>
      <c r="JV1126" s="10"/>
      <c r="JW1126" s="10"/>
      <c r="JX1126" s="10"/>
      <c r="JY1126" s="10"/>
      <c r="JZ1126" s="10"/>
      <c r="KA1126" s="10"/>
      <c r="KB1126" s="10"/>
      <c r="KC1126" s="10"/>
      <c r="KD1126" s="10"/>
      <c r="KE1126" s="10"/>
      <c r="KF1126" s="10"/>
    </row>
    <row r="1127" spans="1:292">
      <c r="A1127" s="10"/>
      <c r="B1127" s="10"/>
      <c r="C1127" s="10"/>
      <c r="D1127" s="10"/>
      <c r="E1127" s="10"/>
      <c r="F1127" s="10"/>
      <c r="G1127" s="10"/>
      <c r="H1127" s="10"/>
      <c r="I1127" s="51"/>
      <c r="J1127" s="52"/>
      <c r="K1127" s="10"/>
      <c r="L1127" s="52"/>
      <c r="M1127" s="10"/>
      <c r="N1127" s="53"/>
      <c r="O1127" s="10"/>
      <c r="P1127" s="10"/>
      <c r="Q1127" s="51"/>
      <c r="R1127" s="51"/>
      <c r="S1127" s="51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  <c r="EW1127" s="10"/>
      <c r="EX1127" s="10"/>
      <c r="EY1127" s="10"/>
      <c r="EZ1127" s="10"/>
      <c r="FA1127" s="10"/>
      <c r="FB1127" s="10"/>
      <c r="FC1127" s="10"/>
      <c r="FD1127" s="10"/>
      <c r="FE1127" s="10"/>
      <c r="FF1127" s="10"/>
      <c r="FG1127" s="10"/>
      <c r="FH1127" s="10"/>
      <c r="FI1127" s="10"/>
      <c r="FJ1127" s="10"/>
      <c r="FK1127" s="10"/>
      <c r="FL1127" s="10"/>
      <c r="FM1127" s="10"/>
      <c r="FN1127" s="10"/>
      <c r="FO1127" s="10"/>
      <c r="FP1127" s="10"/>
      <c r="FQ1127" s="10"/>
      <c r="FR1127" s="10"/>
      <c r="FS1127" s="10"/>
      <c r="FT1127" s="10"/>
      <c r="FU1127" s="10"/>
      <c r="FV1127" s="10"/>
      <c r="FW1127" s="10"/>
      <c r="FX1127" s="10"/>
      <c r="FY1127" s="10"/>
      <c r="FZ1127" s="10"/>
      <c r="GA1127" s="10"/>
      <c r="GB1127" s="10"/>
      <c r="GC1127" s="10"/>
      <c r="GD1127" s="10"/>
      <c r="GE1127" s="10"/>
      <c r="GF1127" s="10"/>
      <c r="GG1127" s="10"/>
      <c r="GH1127" s="10"/>
      <c r="GI1127" s="10"/>
      <c r="GJ1127" s="10"/>
      <c r="GK1127" s="10"/>
      <c r="GL1127" s="10"/>
      <c r="GM1127" s="10"/>
      <c r="GN1127" s="10"/>
      <c r="GO1127" s="10"/>
      <c r="GP1127" s="10"/>
      <c r="GQ1127" s="10"/>
      <c r="GR1127" s="10"/>
      <c r="GS1127" s="10"/>
      <c r="GT1127" s="10"/>
      <c r="GU1127" s="10"/>
      <c r="GV1127" s="10"/>
      <c r="GW1127" s="10"/>
      <c r="GX1127" s="10"/>
      <c r="GY1127" s="10"/>
      <c r="GZ1127" s="10"/>
      <c r="HA1127" s="10"/>
      <c r="HB1127" s="10"/>
      <c r="HC1127" s="10"/>
      <c r="HD1127" s="10"/>
      <c r="HE1127" s="10"/>
      <c r="HF1127" s="10"/>
      <c r="HG1127" s="10"/>
      <c r="HH1127" s="10"/>
      <c r="HI1127" s="10"/>
      <c r="HJ1127" s="10"/>
      <c r="HK1127" s="10"/>
      <c r="HL1127" s="10"/>
      <c r="HM1127" s="10"/>
      <c r="HN1127" s="10"/>
      <c r="HO1127" s="10"/>
      <c r="HP1127" s="10"/>
      <c r="HQ1127" s="10"/>
      <c r="HR1127" s="10"/>
      <c r="HS1127" s="10"/>
      <c r="HT1127" s="10"/>
      <c r="HU1127" s="10"/>
      <c r="HV1127" s="10"/>
      <c r="HW1127" s="10"/>
      <c r="HX1127" s="10"/>
      <c r="HY1127" s="10"/>
      <c r="HZ1127" s="10"/>
      <c r="IA1127" s="10"/>
      <c r="IB1127" s="10"/>
      <c r="IC1127" s="10"/>
      <c r="ID1127" s="10"/>
      <c r="IE1127" s="10"/>
      <c r="IF1127" s="10"/>
      <c r="IG1127" s="10"/>
      <c r="IH1127" s="10"/>
      <c r="II1127" s="10"/>
      <c r="IJ1127" s="10"/>
      <c r="IK1127" s="10"/>
      <c r="IL1127" s="10"/>
      <c r="IM1127" s="10"/>
      <c r="IN1127" s="10"/>
      <c r="IO1127" s="10"/>
      <c r="IP1127" s="10"/>
      <c r="IQ1127" s="10"/>
      <c r="IR1127" s="10"/>
      <c r="IS1127" s="10"/>
      <c r="IT1127" s="10"/>
      <c r="IU1127" s="10"/>
      <c r="IV1127" s="10"/>
      <c r="IW1127" s="10"/>
      <c r="IX1127" s="10"/>
      <c r="IY1127" s="10"/>
      <c r="IZ1127" s="10"/>
      <c r="JA1127" s="10"/>
      <c r="JB1127" s="10"/>
      <c r="JC1127" s="10"/>
      <c r="JD1127" s="10"/>
      <c r="JE1127" s="10"/>
      <c r="JF1127" s="10"/>
      <c r="JG1127" s="10"/>
      <c r="JH1127" s="10"/>
      <c r="JI1127" s="10"/>
      <c r="JJ1127" s="10"/>
      <c r="JK1127" s="10"/>
      <c r="JL1127" s="10"/>
      <c r="JM1127" s="10"/>
      <c r="JN1127" s="10"/>
      <c r="JO1127" s="10"/>
      <c r="JP1127" s="10"/>
      <c r="JQ1127" s="10"/>
      <c r="JR1127" s="10"/>
      <c r="JS1127" s="10"/>
      <c r="JT1127" s="10"/>
      <c r="JU1127" s="10"/>
      <c r="JV1127" s="10"/>
      <c r="JW1127" s="10"/>
      <c r="JX1127" s="10"/>
      <c r="JY1127" s="10"/>
      <c r="JZ1127" s="10"/>
      <c r="KA1127" s="10"/>
      <c r="KB1127" s="10"/>
      <c r="KC1127" s="10"/>
      <c r="KD1127" s="10"/>
      <c r="KE1127" s="10"/>
      <c r="KF1127" s="10"/>
    </row>
    <row r="1128" spans="1:292">
      <c r="A1128" s="10"/>
      <c r="B1128" s="10"/>
      <c r="C1128" s="10"/>
      <c r="D1128" s="10"/>
      <c r="E1128" s="10"/>
      <c r="F1128" s="10"/>
      <c r="G1128" s="10"/>
      <c r="H1128" s="10"/>
      <c r="I1128" s="51"/>
      <c r="J1128" s="52"/>
      <c r="K1128" s="10"/>
      <c r="L1128" s="52"/>
      <c r="M1128" s="10"/>
      <c r="N1128" s="53"/>
      <c r="O1128" s="10"/>
      <c r="P1128" s="10"/>
      <c r="Q1128" s="51"/>
      <c r="R1128" s="51"/>
      <c r="S1128" s="51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  <c r="EW1128" s="10"/>
      <c r="EX1128" s="10"/>
      <c r="EY1128" s="10"/>
      <c r="EZ1128" s="10"/>
      <c r="FA1128" s="10"/>
      <c r="FB1128" s="10"/>
      <c r="FC1128" s="10"/>
      <c r="FD1128" s="10"/>
      <c r="FE1128" s="10"/>
      <c r="FF1128" s="10"/>
      <c r="FG1128" s="10"/>
      <c r="FH1128" s="10"/>
      <c r="FI1128" s="10"/>
      <c r="FJ1128" s="10"/>
      <c r="FK1128" s="10"/>
      <c r="FL1128" s="10"/>
      <c r="FM1128" s="10"/>
      <c r="FN1128" s="10"/>
      <c r="FO1128" s="10"/>
      <c r="FP1128" s="10"/>
      <c r="FQ1128" s="10"/>
      <c r="FR1128" s="10"/>
      <c r="FS1128" s="10"/>
      <c r="FT1128" s="10"/>
      <c r="FU1128" s="10"/>
      <c r="FV1128" s="10"/>
      <c r="FW1128" s="10"/>
      <c r="FX1128" s="10"/>
      <c r="FY1128" s="10"/>
      <c r="FZ1128" s="10"/>
      <c r="GA1128" s="10"/>
      <c r="GB1128" s="10"/>
      <c r="GC1128" s="10"/>
      <c r="GD1128" s="10"/>
      <c r="GE1128" s="10"/>
      <c r="GF1128" s="10"/>
      <c r="GG1128" s="10"/>
      <c r="GH1128" s="10"/>
      <c r="GI1128" s="10"/>
      <c r="GJ1128" s="10"/>
      <c r="GK1128" s="10"/>
      <c r="GL1128" s="10"/>
      <c r="GM1128" s="10"/>
      <c r="GN1128" s="10"/>
      <c r="GO1128" s="10"/>
      <c r="GP1128" s="10"/>
      <c r="GQ1128" s="10"/>
      <c r="GR1128" s="10"/>
      <c r="GS1128" s="10"/>
      <c r="GT1128" s="10"/>
      <c r="GU1128" s="10"/>
      <c r="GV1128" s="10"/>
      <c r="GW1128" s="10"/>
      <c r="GX1128" s="10"/>
      <c r="GY1128" s="10"/>
      <c r="GZ1128" s="10"/>
      <c r="HA1128" s="10"/>
      <c r="HB1128" s="10"/>
      <c r="HC1128" s="10"/>
      <c r="HD1128" s="10"/>
      <c r="HE1128" s="10"/>
      <c r="HF1128" s="10"/>
      <c r="HG1128" s="10"/>
      <c r="HH1128" s="10"/>
      <c r="HI1128" s="10"/>
      <c r="HJ1128" s="10"/>
      <c r="HK1128" s="10"/>
      <c r="HL1128" s="10"/>
      <c r="HM1128" s="10"/>
      <c r="HN1128" s="10"/>
      <c r="HO1128" s="10"/>
      <c r="HP1128" s="10"/>
      <c r="HQ1128" s="10"/>
      <c r="HR1128" s="10"/>
      <c r="HS1128" s="10"/>
      <c r="HT1128" s="10"/>
      <c r="HU1128" s="10"/>
      <c r="HV1128" s="10"/>
      <c r="HW1128" s="10"/>
      <c r="HX1128" s="10"/>
      <c r="HY1128" s="10"/>
      <c r="HZ1128" s="10"/>
      <c r="IA1128" s="10"/>
      <c r="IB1128" s="10"/>
      <c r="IC1128" s="10"/>
      <c r="ID1128" s="10"/>
      <c r="IE1128" s="10"/>
      <c r="IF1128" s="10"/>
      <c r="IG1128" s="10"/>
      <c r="IH1128" s="10"/>
      <c r="II1128" s="10"/>
      <c r="IJ1128" s="10"/>
      <c r="IK1128" s="10"/>
      <c r="IL1128" s="10"/>
      <c r="IM1128" s="10"/>
      <c r="IN1128" s="10"/>
      <c r="IO1128" s="10"/>
      <c r="IP1128" s="10"/>
      <c r="IQ1128" s="10"/>
      <c r="IR1128" s="10"/>
      <c r="IS1128" s="10"/>
      <c r="IT1128" s="10"/>
      <c r="IU1128" s="10"/>
      <c r="IV1128" s="10"/>
      <c r="IW1128" s="10"/>
      <c r="IX1128" s="10"/>
      <c r="IY1128" s="10"/>
      <c r="IZ1128" s="10"/>
      <c r="JA1128" s="10"/>
      <c r="JB1128" s="10"/>
      <c r="JC1128" s="10"/>
      <c r="JD1128" s="10"/>
      <c r="JE1128" s="10"/>
      <c r="JF1128" s="10"/>
      <c r="JG1128" s="10"/>
      <c r="JH1128" s="10"/>
      <c r="JI1128" s="10"/>
      <c r="JJ1128" s="10"/>
      <c r="JK1128" s="10"/>
      <c r="JL1128" s="10"/>
      <c r="JM1128" s="10"/>
      <c r="JN1128" s="10"/>
      <c r="JO1128" s="10"/>
      <c r="JP1128" s="10"/>
      <c r="JQ1128" s="10"/>
      <c r="JR1128" s="10"/>
      <c r="JS1128" s="10"/>
      <c r="JT1128" s="10"/>
      <c r="JU1128" s="10"/>
      <c r="JV1128" s="10"/>
      <c r="JW1128" s="10"/>
      <c r="JX1128" s="10"/>
      <c r="JY1128" s="10"/>
      <c r="JZ1128" s="10"/>
      <c r="KA1128" s="10"/>
      <c r="KB1128" s="10"/>
      <c r="KC1128" s="10"/>
      <c r="KD1128" s="10"/>
      <c r="KE1128" s="10"/>
      <c r="KF1128" s="10"/>
    </row>
    <row r="1129" spans="1:292">
      <c r="A1129" s="10"/>
      <c r="B1129" s="10"/>
      <c r="C1129" s="10"/>
      <c r="D1129" s="10"/>
      <c r="E1129" s="10"/>
      <c r="F1129" s="10"/>
      <c r="G1129" s="10"/>
      <c r="H1129" s="10"/>
      <c r="I1129" s="51"/>
      <c r="J1129" s="52"/>
      <c r="K1129" s="10"/>
      <c r="L1129" s="52"/>
      <c r="M1129" s="10"/>
      <c r="N1129" s="53"/>
      <c r="O1129" s="10"/>
      <c r="P1129" s="10"/>
      <c r="Q1129" s="51"/>
      <c r="R1129" s="51"/>
      <c r="S1129" s="51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  <c r="EW1129" s="10"/>
      <c r="EX1129" s="10"/>
      <c r="EY1129" s="10"/>
      <c r="EZ1129" s="10"/>
      <c r="FA1129" s="10"/>
      <c r="FB1129" s="10"/>
      <c r="FC1129" s="10"/>
      <c r="FD1129" s="10"/>
      <c r="FE1129" s="10"/>
      <c r="FF1129" s="10"/>
      <c r="FG1129" s="10"/>
      <c r="FH1129" s="10"/>
      <c r="FI1129" s="10"/>
      <c r="FJ1129" s="10"/>
      <c r="FK1129" s="10"/>
      <c r="FL1129" s="10"/>
      <c r="FM1129" s="10"/>
      <c r="FN1129" s="10"/>
      <c r="FO1129" s="10"/>
      <c r="FP1129" s="10"/>
      <c r="FQ1129" s="10"/>
      <c r="FR1129" s="10"/>
      <c r="FS1129" s="10"/>
      <c r="FT1129" s="10"/>
      <c r="FU1129" s="10"/>
      <c r="FV1129" s="10"/>
      <c r="FW1129" s="10"/>
      <c r="FX1129" s="10"/>
      <c r="FY1129" s="10"/>
      <c r="FZ1129" s="10"/>
      <c r="GA1129" s="10"/>
      <c r="GB1129" s="10"/>
      <c r="GC1129" s="10"/>
      <c r="GD1129" s="10"/>
      <c r="GE1129" s="10"/>
      <c r="GF1129" s="10"/>
      <c r="GG1129" s="10"/>
      <c r="GH1129" s="10"/>
      <c r="GI1129" s="10"/>
      <c r="GJ1129" s="10"/>
      <c r="GK1129" s="10"/>
      <c r="GL1129" s="10"/>
      <c r="GM1129" s="10"/>
      <c r="GN1129" s="10"/>
      <c r="GO1129" s="10"/>
      <c r="GP1129" s="10"/>
      <c r="GQ1129" s="10"/>
      <c r="GR1129" s="10"/>
      <c r="GS1129" s="10"/>
      <c r="GT1129" s="10"/>
      <c r="GU1129" s="10"/>
      <c r="GV1129" s="10"/>
      <c r="GW1129" s="10"/>
      <c r="GX1129" s="10"/>
      <c r="GY1129" s="10"/>
      <c r="GZ1129" s="10"/>
      <c r="HA1129" s="10"/>
      <c r="HB1129" s="10"/>
      <c r="HC1129" s="10"/>
      <c r="HD1129" s="10"/>
      <c r="HE1129" s="10"/>
      <c r="HF1129" s="10"/>
      <c r="HG1129" s="10"/>
      <c r="HH1129" s="10"/>
      <c r="HI1129" s="10"/>
      <c r="HJ1129" s="10"/>
      <c r="HK1129" s="10"/>
      <c r="HL1129" s="10"/>
      <c r="HM1129" s="10"/>
      <c r="HN1129" s="10"/>
      <c r="HO1129" s="10"/>
      <c r="HP1129" s="10"/>
      <c r="HQ1129" s="10"/>
      <c r="HR1129" s="10"/>
      <c r="HS1129" s="10"/>
      <c r="HT1129" s="10"/>
      <c r="HU1129" s="10"/>
      <c r="HV1129" s="10"/>
      <c r="HW1129" s="10"/>
      <c r="HX1129" s="10"/>
      <c r="HY1129" s="10"/>
      <c r="HZ1129" s="10"/>
      <c r="IA1129" s="10"/>
      <c r="IB1129" s="10"/>
      <c r="IC1129" s="10"/>
      <c r="ID1129" s="10"/>
      <c r="IE1129" s="10"/>
      <c r="IF1129" s="10"/>
      <c r="IG1129" s="10"/>
      <c r="IH1129" s="10"/>
      <c r="II1129" s="10"/>
      <c r="IJ1129" s="10"/>
      <c r="IK1129" s="10"/>
      <c r="IL1129" s="10"/>
      <c r="IM1129" s="10"/>
      <c r="IN1129" s="10"/>
      <c r="IO1129" s="10"/>
      <c r="IP1129" s="10"/>
      <c r="IQ1129" s="10"/>
      <c r="IR1129" s="10"/>
      <c r="IS1129" s="10"/>
      <c r="IT1129" s="10"/>
      <c r="IU1129" s="10"/>
      <c r="IV1129" s="10"/>
      <c r="IW1129" s="10"/>
      <c r="IX1129" s="10"/>
      <c r="IY1129" s="10"/>
      <c r="IZ1129" s="10"/>
      <c r="JA1129" s="10"/>
      <c r="JB1129" s="10"/>
      <c r="JC1129" s="10"/>
      <c r="JD1129" s="10"/>
      <c r="JE1129" s="10"/>
      <c r="JF1129" s="10"/>
      <c r="JG1129" s="10"/>
      <c r="JH1129" s="10"/>
      <c r="JI1129" s="10"/>
      <c r="JJ1129" s="10"/>
      <c r="JK1129" s="10"/>
      <c r="JL1129" s="10"/>
      <c r="JM1129" s="10"/>
      <c r="JN1129" s="10"/>
      <c r="JO1129" s="10"/>
      <c r="JP1129" s="10"/>
      <c r="JQ1129" s="10"/>
      <c r="JR1129" s="10"/>
      <c r="JS1129" s="10"/>
      <c r="JT1129" s="10"/>
      <c r="JU1129" s="10"/>
      <c r="JV1129" s="10"/>
      <c r="JW1129" s="10"/>
      <c r="JX1129" s="10"/>
      <c r="JY1129" s="10"/>
      <c r="JZ1129" s="10"/>
      <c r="KA1129" s="10"/>
      <c r="KB1129" s="10"/>
      <c r="KC1129" s="10"/>
      <c r="KD1129" s="10"/>
      <c r="KE1129" s="10"/>
      <c r="KF1129" s="10"/>
    </row>
    <row r="1130" spans="1:292">
      <c r="A1130" s="10"/>
      <c r="B1130" s="10"/>
      <c r="C1130" s="10"/>
      <c r="D1130" s="10"/>
      <c r="E1130" s="10"/>
      <c r="F1130" s="10"/>
      <c r="G1130" s="10"/>
      <c r="H1130" s="10"/>
      <c r="I1130" s="51"/>
      <c r="J1130" s="52"/>
      <c r="K1130" s="10"/>
      <c r="L1130" s="52"/>
      <c r="M1130" s="10"/>
      <c r="N1130" s="53"/>
      <c r="O1130" s="10"/>
      <c r="P1130" s="10"/>
      <c r="Q1130" s="51"/>
      <c r="R1130" s="51"/>
      <c r="S1130" s="51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10"/>
      <c r="FO1130" s="10"/>
      <c r="FP1130" s="10"/>
      <c r="FQ1130" s="10"/>
      <c r="FR1130" s="10"/>
      <c r="FS1130" s="10"/>
      <c r="FT1130" s="10"/>
      <c r="FU1130" s="10"/>
      <c r="FV1130" s="10"/>
      <c r="FW1130" s="10"/>
      <c r="FX1130" s="10"/>
      <c r="FY1130" s="10"/>
      <c r="FZ1130" s="10"/>
      <c r="GA1130" s="10"/>
      <c r="GB1130" s="10"/>
      <c r="GC1130" s="10"/>
      <c r="GD1130" s="10"/>
      <c r="GE1130" s="10"/>
      <c r="GF1130" s="10"/>
      <c r="GG1130" s="10"/>
      <c r="GH1130" s="10"/>
      <c r="GI1130" s="10"/>
      <c r="GJ1130" s="10"/>
      <c r="GK1130" s="10"/>
      <c r="GL1130" s="10"/>
      <c r="GM1130" s="10"/>
      <c r="GN1130" s="10"/>
      <c r="GO1130" s="10"/>
      <c r="GP1130" s="10"/>
      <c r="GQ1130" s="10"/>
      <c r="GR1130" s="10"/>
      <c r="GS1130" s="10"/>
      <c r="GT1130" s="10"/>
      <c r="GU1130" s="10"/>
      <c r="GV1130" s="10"/>
      <c r="GW1130" s="10"/>
      <c r="GX1130" s="10"/>
      <c r="GY1130" s="10"/>
      <c r="GZ1130" s="10"/>
      <c r="HA1130" s="10"/>
      <c r="HB1130" s="10"/>
      <c r="HC1130" s="10"/>
      <c r="HD1130" s="10"/>
      <c r="HE1130" s="10"/>
      <c r="HF1130" s="10"/>
      <c r="HG1130" s="10"/>
      <c r="HH1130" s="10"/>
      <c r="HI1130" s="10"/>
      <c r="HJ1130" s="10"/>
      <c r="HK1130" s="10"/>
      <c r="HL1130" s="10"/>
      <c r="HM1130" s="10"/>
      <c r="HN1130" s="10"/>
      <c r="HO1130" s="10"/>
      <c r="HP1130" s="10"/>
      <c r="HQ1130" s="10"/>
      <c r="HR1130" s="10"/>
      <c r="HS1130" s="10"/>
      <c r="HT1130" s="10"/>
      <c r="HU1130" s="10"/>
      <c r="HV1130" s="10"/>
      <c r="HW1130" s="10"/>
      <c r="HX1130" s="10"/>
      <c r="HY1130" s="10"/>
      <c r="HZ1130" s="10"/>
      <c r="IA1130" s="10"/>
      <c r="IB1130" s="10"/>
      <c r="IC1130" s="10"/>
      <c r="ID1130" s="10"/>
      <c r="IE1130" s="10"/>
      <c r="IF1130" s="10"/>
      <c r="IG1130" s="10"/>
      <c r="IH1130" s="10"/>
      <c r="II1130" s="10"/>
      <c r="IJ1130" s="10"/>
      <c r="IK1130" s="10"/>
      <c r="IL1130" s="10"/>
      <c r="IM1130" s="10"/>
      <c r="IN1130" s="10"/>
      <c r="IO1130" s="10"/>
      <c r="IP1130" s="10"/>
      <c r="IQ1130" s="10"/>
      <c r="IR1130" s="10"/>
      <c r="IS1130" s="10"/>
      <c r="IT1130" s="10"/>
      <c r="IU1130" s="10"/>
      <c r="IV1130" s="10"/>
      <c r="IW1130" s="10"/>
      <c r="IX1130" s="10"/>
      <c r="IY1130" s="10"/>
      <c r="IZ1130" s="10"/>
      <c r="JA1130" s="10"/>
      <c r="JB1130" s="10"/>
      <c r="JC1130" s="10"/>
      <c r="JD1130" s="10"/>
      <c r="JE1130" s="10"/>
      <c r="JF1130" s="10"/>
      <c r="JG1130" s="10"/>
      <c r="JH1130" s="10"/>
      <c r="JI1130" s="10"/>
      <c r="JJ1130" s="10"/>
      <c r="JK1130" s="10"/>
      <c r="JL1130" s="10"/>
      <c r="JM1130" s="10"/>
      <c r="JN1130" s="10"/>
      <c r="JO1130" s="10"/>
      <c r="JP1130" s="10"/>
      <c r="JQ1130" s="10"/>
      <c r="JR1130" s="10"/>
      <c r="JS1130" s="10"/>
      <c r="JT1130" s="10"/>
      <c r="JU1130" s="10"/>
      <c r="JV1130" s="10"/>
      <c r="JW1130" s="10"/>
      <c r="JX1130" s="10"/>
      <c r="JY1130" s="10"/>
      <c r="JZ1130" s="10"/>
      <c r="KA1130" s="10"/>
      <c r="KB1130" s="10"/>
      <c r="KC1130" s="10"/>
      <c r="KD1130" s="10"/>
      <c r="KE1130" s="10"/>
      <c r="KF1130" s="10"/>
    </row>
    <row r="1131" spans="1:292">
      <c r="A1131" s="10"/>
      <c r="B1131" s="10"/>
      <c r="C1131" s="10"/>
      <c r="D1131" s="10"/>
      <c r="E1131" s="10"/>
      <c r="F1131" s="10"/>
      <c r="G1131" s="10"/>
      <c r="H1131" s="10"/>
      <c r="I1131" s="51"/>
      <c r="J1131" s="52"/>
      <c r="K1131" s="10"/>
      <c r="L1131" s="52"/>
      <c r="M1131" s="10"/>
      <c r="N1131" s="53"/>
      <c r="O1131" s="10"/>
      <c r="P1131" s="10"/>
      <c r="Q1131" s="51"/>
      <c r="R1131" s="51"/>
      <c r="S1131" s="51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  <c r="FR1131" s="10"/>
      <c r="FS1131" s="10"/>
      <c r="FT1131" s="10"/>
      <c r="FU1131" s="10"/>
      <c r="FV1131" s="10"/>
      <c r="FW1131" s="10"/>
      <c r="FX1131" s="10"/>
      <c r="FY1131" s="10"/>
      <c r="FZ1131" s="10"/>
      <c r="GA1131" s="10"/>
      <c r="GB1131" s="10"/>
      <c r="GC1131" s="10"/>
      <c r="GD1131" s="10"/>
      <c r="GE1131" s="10"/>
      <c r="GF1131" s="10"/>
      <c r="GG1131" s="10"/>
      <c r="GH1131" s="10"/>
      <c r="GI1131" s="10"/>
      <c r="GJ1131" s="10"/>
      <c r="GK1131" s="10"/>
      <c r="GL1131" s="10"/>
      <c r="GM1131" s="10"/>
      <c r="GN1131" s="10"/>
      <c r="GO1131" s="10"/>
      <c r="GP1131" s="10"/>
      <c r="GQ1131" s="10"/>
      <c r="GR1131" s="10"/>
      <c r="GS1131" s="10"/>
      <c r="GT1131" s="10"/>
      <c r="GU1131" s="10"/>
      <c r="GV1131" s="10"/>
      <c r="GW1131" s="10"/>
      <c r="GX1131" s="10"/>
      <c r="GY1131" s="10"/>
      <c r="GZ1131" s="10"/>
      <c r="HA1131" s="10"/>
      <c r="HB1131" s="10"/>
      <c r="HC1131" s="10"/>
      <c r="HD1131" s="10"/>
      <c r="HE1131" s="10"/>
      <c r="HF1131" s="10"/>
      <c r="HG1131" s="10"/>
      <c r="HH1131" s="10"/>
      <c r="HI1131" s="10"/>
      <c r="HJ1131" s="10"/>
      <c r="HK1131" s="10"/>
      <c r="HL1131" s="10"/>
      <c r="HM1131" s="10"/>
      <c r="HN1131" s="10"/>
      <c r="HO1131" s="10"/>
      <c r="HP1131" s="10"/>
      <c r="HQ1131" s="10"/>
      <c r="HR1131" s="10"/>
      <c r="HS1131" s="10"/>
      <c r="HT1131" s="10"/>
      <c r="HU1131" s="10"/>
      <c r="HV1131" s="10"/>
      <c r="HW1131" s="10"/>
      <c r="HX1131" s="10"/>
      <c r="HY1131" s="10"/>
      <c r="HZ1131" s="10"/>
      <c r="IA1131" s="10"/>
      <c r="IB1131" s="10"/>
      <c r="IC1131" s="10"/>
      <c r="ID1131" s="10"/>
      <c r="IE1131" s="10"/>
      <c r="IF1131" s="10"/>
      <c r="IG1131" s="10"/>
      <c r="IH1131" s="10"/>
      <c r="II1131" s="10"/>
      <c r="IJ1131" s="10"/>
      <c r="IK1131" s="10"/>
      <c r="IL1131" s="10"/>
      <c r="IM1131" s="10"/>
      <c r="IN1131" s="10"/>
      <c r="IO1131" s="10"/>
      <c r="IP1131" s="10"/>
      <c r="IQ1131" s="10"/>
      <c r="IR1131" s="10"/>
      <c r="IS1131" s="10"/>
      <c r="IT1131" s="10"/>
      <c r="IU1131" s="10"/>
      <c r="IV1131" s="10"/>
      <c r="IW1131" s="10"/>
      <c r="IX1131" s="10"/>
      <c r="IY1131" s="10"/>
      <c r="IZ1131" s="10"/>
      <c r="JA1131" s="10"/>
      <c r="JB1131" s="10"/>
      <c r="JC1131" s="10"/>
      <c r="JD1131" s="10"/>
      <c r="JE1131" s="10"/>
      <c r="JF1131" s="10"/>
      <c r="JG1131" s="10"/>
      <c r="JH1131" s="10"/>
      <c r="JI1131" s="10"/>
      <c r="JJ1131" s="10"/>
      <c r="JK1131" s="10"/>
      <c r="JL1131" s="10"/>
      <c r="JM1131" s="10"/>
      <c r="JN1131" s="10"/>
      <c r="JO1131" s="10"/>
      <c r="JP1131" s="10"/>
      <c r="JQ1131" s="10"/>
      <c r="JR1131" s="10"/>
      <c r="JS1131" s="10"/>
      <c r="JT1131" s="10"/>
      <c r="JU1131" s="10"/>
      <c r="JV1131" s="10"/>
      <c r="JW1131" s="10"/>
      <c r="JX1131" s="10"/>
      <c r="JY1131" s="10"/>
      <c r="JZ1131" s="10"/>
      <c r="KA1131" s="10"/>
      <c r="KB1131" s="10"/>
      <c r="KC1131" s="10"/>
      <c r="KD1131" s="10"/>
      <c r="KE1131" s="10"/>
      <c r="KF1131" s="10"/>
    </row>
    <row r="1132" spans="1:292">
      <c r="A1132" s="10"/>
      <c r="B1132" s="10"/>
      <c r="C1132" s="10"/>
      <c r="D1132" s="10"/>
      <c r="E1132" s="10"/>
      <c r="F1132" s="10"/>
      <c r="G1132" s="10"/>
      <c r="H1132" s="10"/>
      <c r="I1132" s="51"/>
      <c r="J1132" s="52"/>
      <c r="K1132" s="10"/>
      <c r="L1132" s="52"/>
      <c r="M1132" s="10"/>
      <c r="N1132" s="53"/>
      <c r="O1132" s="10"/>
      <c r="P1132" s="10"/>
      <c r="Q1132" s="51"/>
      <c r="R1132" s="51"/>
      <c r="S1132" s="51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10"/>
      <c r="FO1132" s="10"/>
      <c r="FP1132" s="10"/>
      <c r="FQ1132" s="10"/>
      <c r="FR1132" s="10"/>
      <c r="FS1132" s="10"/>
      <c r="FT1132" s="10"/>
      <c r="FU1132" s="10"/>
      <c r="FV1132" s="10"/>
      <c r="FW1132" s="10"/>
      <c r="FX1132" s="10"/>
      <c r="FY1132" s="10"/>
      <c r="FZ1132" s="10"/>
      <c r="GA1132" s="10"/>
      <c r="GB1132" s="10"/>
      <c r="GC1132" s="10"/>
      <c r="GD1132" s="10"/>
      <c r="GE1132" s="10"/>
      <c r="GF1132" s="10"/>
      <c r="GG1132" s="10"/>
      <c r="GH1132" s="10"/>
      <c r="GI1132" s="10"/>
      <c r="GJ1132" s="10"/>
      <c r="GK1132" s="10"/>
      <c r="GL1132" s="10"/>
      <c r="GM1132" s="10"/>
      <c r="GN1132" s="10"/>
      <c r="GO1132" s="10"/>
      <c r="GP1132" s="10"/>
      <c r="GQ1132" s="10"/>
      <c r="GR1132" s="10"/>
      <c r="GS1132" s="10"/>
      <c r="GT1132" s="10"/>
      <c r="GU1132" s="10"/>
      <c r="GV1132" s="10"/>
      <c r="GW1132" s="10"/>
      <c r="GX1132" s="10"/>
      <c r="GY1132" s="10"/>
      <c r="GZ1132" s="10"/>
      <c r="HA1132" s="10"/>
      <c r="HB1132" s="10"/>
      <c r="HC1132" s="10"/>
      <c r="HD1132" s="10"/>
      <c r="HE1132" s="10"/>
      <c r="HF1132" s="10"/>
      <c r="HG1132" s="10"/>
      <c r="HH1132" s="10"/>
      <c r="HI1132" s="10"/>
      <c r="HJ1132" s="10"/>
      <c r="HK1132" s="10"/>
      <c r="HL1132" s="10"/>
      <c r="HM1132" s="10"/>
      <c r="HN1132" s="10"/>
      <c r="HO1132" s="10"/>
      <c r="HP1132" s="10"/>
      <c r="HQ1132" s="10"/>
      <c r="HR1132" s="10"/>
      <c r="HS1132" s="10"/>
      <c r="HT1132" s="10"/>
      <c r="HU1132" s="10"/>
      <c r="HV1132" s="10"/>
      <c r="HW1132" s="10"/>
      <c r="HX1132" s="10"/>
      <c r="HY1132" s="10"/>
      <c r="HZ1132" s="10"/>
      <c r="IA1132" s="10"/>
      <c r="IB1132" s="10"/>
      <c r="IC1132" s="10"/>
      <c r="ID1132" s="10"/>
      <c r="IE1132" s="10"/>
      <c r="IF1132" s="10"/>
      <c r="IG1132" s="10"/>
      <c r="IH1132" s="10"/>
      <c r="II1132" s="10"/>
      <c r="IJ1132" s="10"/>
      <c r="IK1132" s="10"/>
      <c r="IL1132" s="10"/>
      <c r="IM1132" s="10"/>
      <c r="IN1132" s="10"/>
      <c r="IO1132" s="10"/>
      <c r="IP1132" s="10"/>
      <c r="IQ1132" s="10"/>
      <c r="IR1132" s="10"/>
      <c r="IS1132" s="10"/>
      <c r="IT1132" s="10"/>
      <c r="IU1132" s="10"/>
      <c r="IV1132" s="10"/>
      <c r="IW1132" s="10"/>
      <c r="IX1132" s="10"/>
      <c r="IY1132" s="10"/>
      <c r="IZ1132" s="10"/>
      <c r="JA1132" s="10"/>
      <c r="JB1132" s="10"/>
      <c r="JC1132" s="10"/>
      <c r="JD1132" s="10"/>
      <c r="JE1132" s="10"/>
      <c r="JF1132" s="10"/>
      <c r="JG1132" s="10"/>
      <c r="JH1132" s="10"/>
      <c r="JI1132" s="10"/>
      <c r="JJ1132" s="10"/>
      <c r="JK1132" s="10"/>
      <c r="JL1132" s="10"/>
      <c r="JM1132" s="10"/>
      <c r="JN1132" s="10"/>
      <c r="JO1132" s="10"/>
      <c r="JP1132" s="10"/>
      <c r="JQ1132" s="10"/>
      <c r="JR1132" s="10"/>
      <c r="JS1132" s="10"/>
      <c r="JT1132" s="10"/>
      <c r="JU1132" s="10"/>
      <c r="JV1132" s="10"/>
      <c r="JW1132" s="10"/>
      <c r="JX1132" s="10"/>
      <c r="JY1132" s="10"/>
      <c r="JZ1132" s="10"/>
      <c r="KA1132" s="10"/>
      <c r="KB1132" s="10"/>
      <c r="KC1132" s="10"/>
      <c r="KD1132" s="10"/>
      <c r="KE1132" s="10"/>
      <c r="KF1132" s="10"/>
    </row>
    <row r="1133" spans="1:292">
      <c r="A1133" s="10"/>
      <c r="B1133" s="10"/>
      <c r="C1133" s="10"/>
      <c r="D1133" s="10"/>
      <c r="E1133" s="10"/>
      <c r="F1133" s="10"/>
      <c r="G1133" s="10"/>
      <c r="H1133" s="10"/>
      <c r="I1133" s="51"/>
      <c r="J1133" s="52"/>
      <c r="K1133" s="10"/>
      <c r="L1133" s="52"/>
      <c r="M1133" s="10"/>
      <c r="N1133" s="53"/>
      <c r="O1133" s="10"/>
      <c r="P1133" s="10"/>
      <c r="Q1133" s="51"/>
      <c r="R1133" s="51"/>
      <c r="S1133" s="51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  <c r="FR1133" s="10"/>
      <c r="FS1133" s="10"/>
      <c r="FT1133" s="10"/>
      <c r="FU1133" s="10"/>
      <c r="FV1133" s="10"/>
      <c r="FW1133" s="10"/>
      <c r="FX1133" s="10"/>
      <c r="FY1133" s="10"/>
      <c r="FZ1133" s="10"/>
      <c r="GA1133" s="10"/>
      <c r="GB1133" s="10"/>
      <c r="GC1133" s="10"/>
      <c r="GD1133" s="10"/>
      <c r="GE1133" s="10"/>
      <c r="GF1133" s="10"/>
      <c r="GG1133" s="10"/>
      <c r="GH1133" s="10"/>
      <c r="GI1133" s="10"/>
      <c r="GJ1133" s="10"/>
      <c r="GK1133" s="10"/>
      <c r="GL1133" s="10"/>
      <c r="GM1133" s="10"/>
      <c r="GN1133" s="10"/>
      <c r="GO1133" s="10"/>
      <c r="GP1133" s="10"/>
      <c r="GQ1133" s="10"/>
      <c r="GR1133" s="10"/>
      <c r="GS1133" s="10"/>
      <c r="GT1133" s="10"/>
      <c r="GU1133" s="10"/>
      <c r="GV1133" s="10"/>
      <c r="GW1133" s="10"/>
      <c r="GX1133" s="10"/>
      <c r="GY1133" s="10"/>
      <c r="GZ1133" s="10"/>
      <c r="HA1133" s="10"/>
      <c r="HB1133" s="10"/>
      <c r="HC1133" s="10"/>
      <c r="HD1133" s="10"/>
      <c r="HE1133" s="10"/>
      <c r="HF1133" s="10"/>
      <c r="HG1133" s="10"/>
      <c r="HH1133" s="10"/>
      <c r="HI1133" s="10"/>
      <c r="HJ1133" s="10"/>
      <c r="HK1133" s="10"/>
      <c r="HL1133" s="10"/>
      <c r="HM1133" s="10"/>
      <c r="HN1133" s="10"/>
      <c r="HO1133" s="10"/>
      <c r="HP1133" s="10"/>
      <c r="HQ1133" s="10"/>
      <c r="HR1133" s="10"/>
      <c r="HS1133" s="10"/>
      <c r="HT1133" s="10"/>
      <c r="HU1133" s="10"/>
      <c r="HV1133" s="10"/>
      <c r="HW1133" s="10"/>
      <c r="HX1133" s="10"/>
      <c r="HY1133" s="10"/>
      <c r="HZ1133" s="10"/>
      <c r="IA1133" s="10"/>
      <c r="IB1133" s="10"/>
      <c r="IC1133" s="10"/>
      <c r="ID1133" s="10"/>
      <c r="IE1133" s="10"/>
      <c r="IF1133" s="10"/>
      <c r="IG1133" s="10"/>
      <c r="IH1133" s="10"/>
      <c r="II1133" s="10"/>
      <c r="IJ1133" s="10"/>
      <c r="IK1133" s="10"/>
      <c r="IL1133" s="10"/>
      <c r="IM1133" s="10"/>
      <c r="IN1133" s="10"/>
      <c r="IO1133" s="10"/>
      <c r="IP1133" s="10"/>
      <c r="IQ1133" s="10"/>
      <c r="IR1133" s="10"/>
      <c r="IS1133" s="10"/>
      <c r="IT1133" s="10"/>
      <c r="IU1133" s="10"/>
      <c r="IV1133" s="10"/>
      <c r="IW1133" s="10"/>
      <c r="IX1133" s="10"/>
      <c r="IY1133" s="10"/>
      <c r="IZ1133" s="10"/>
      <c r="JA1133" s="10"/>
      <c r="JB1133" s="10"/>
      <c r="JC1133" s="10"/>
      <c r="JD1133" s="10"/>
      <c r="JE1133" s="10"/>
      <c r="JF1133" s="10"/>
      <c r="JG1133" s="10"/>
      <c r="JH1133" s="10"/>
      <c r="JI1133" s="10"/>
      <c r="JJ1133" s="10"/>
      <c r="JK1133" s="10"/>
      <c r="JL1133" s="10"/>
      <c r="JM1133" s="10"/>
      <c r="JN1133" s="10"/>
      <c r="JO1133" s="10"/>
      <c r="JP1133" s="10"/>
      <c r="JQ1133" s="10"/>
      <c r="JR1133" s="10"/>
      <c r="JS1133" s="10"/>
      <c r="JT1133" s="10"/>
      <c r="JU1133" s="10"/>
      <c r="JV1133" s="10"/>
      <c r="JW1133" s="10"/>
      <c r="JX1133" s="10"/>
      <c r="JY1133" s="10"/>
      <c r="JZ1133" s="10"/>
      <c r="KA1133" s="10"/>
      <c r="KB1133" s="10"/>
      <c r="KC1133" s="10"/>
      <c r="KD1133" s="10"/>
      <c r="KE1133" s="10"/>
      <c r="KF1133" s="10"/>
    </row>
    <row r="1134" spans="1:292">
      <c r="A1134" s="10"/>
      <c r="B1134" s="10"/>
      <c r="C1134" s="10"/>
      <c r="D1134" s="10"/>
      <c r="E1134" s="10"/>
      <c r="F1134" s="10"/>
      <c r="G1134" s="10"/>
      <c r="H1134" s="10"/>
      <c r="I1134" s="51"/>
      <c r="J1134" s="52"/>
      <c r="K1134" s="10"/>
      <c r="L1134" s="52"/>
      <c r="M1134" s="10"/>
      <c r="N1134" s="53"/>
      <c r="O1134" s="10"/>
      <c r="P1134" s="10"/>
      <c r="Q1134" s="51"/>
      <c r="R1134" s="51"/>
      <c r="S1134" s="51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10"/>
      <c r="FO1134" s="10"/>
      <c r="FP1134" s="10"/>
      <c r="FQ1134" s="10"/>
      <c r="FR1134" s="10"/>
      <c r="FS1134" s="10"/>
      <c r="FT1134" s="10"/>
      <c r="FU1134" s="10"/>
      <c r="FV1134" s="10"/>
      <c r="FW1134" s="10"/>
      <c r="FX1134" s="10"/>
      <c r="FY1134" s="10"/>
      <c r="FZ1134" s="10"/>
      <c r="GA1134" s="10"/>
      <c r="GB1134" s="10"/>
      <c r="GC1134" s="10"/>
      <c r="GD1134" s="10"/>
      <c r="GE1134" s="10"/>
      <c r="GF1134" s="10"/>
      <c r="GG1134" s="10"/>
      <c r="GH1134" s="10"/>
      <c r="GI1134" s="10"/>
      <c r="GJ1134" s="10"/>
      <c r="GK1134" s="10"/>
      <c r="GL1134" s="10"/>
      <c r="GM1134" s="10"/>
      <c r="GN1134" s="10"/>
      <c r="GO1134" s="10"/>
      <c r="GP1134" s="10"/>
      <c r="GQ1134" s="10"/>
      <c r="GR1134" s="10"/>
      <c r="GS1134" s="10"/>
      <c r="GT1134" s="10"/>
      <c r="GU1134" s="10"/>
      <c r="GV1134" s="10"/>
      <c r="GW1134" s="10"/>
      <c r="GX1134" s="10"/>
      <c r="GY1134" s="10"/>
      <c r="GZ1134" s="10"/>
      <c r="HA1134" s="10"/>
      <c r="HB1134" s="10"/>
      <c r="HC1134" s="10"/>
      <c r="HD1134" s="10"/>
      <c r="HE1134" s="10"/>
      <c r="HF1134" s="10"/>
      <c r="HG1134" s="10"/>
      <c r="HH1134" s="10"/>
      <c r="HI1134" s="10"/>
      <c r="HJ1134" s="10"/>
      <c r="HK1134" s="10"/>
      <c r="HL1134" s="10"/>
      <c r="HM1134" s="10"/>
      <c r="HN1134" s="10"/>
      <c r="HO1134" s="10"/>
      <c r="HP1134" s="10"/>
      <c r="HQ1134" s="10"/>
      <c r="HR1134" s="10"/>
      <c r="HS1134" s="10"/>
      <c r="HT1134" s="10"/>
      <c r="HU1134" s="10"/>
      <c r="HV1134" s="10"/>
      <c r="HW1134" s="10"/>
      <c r="HX1134" s="10"/>
      <c r="HY1134" s="10"/>
      <c r="HZ1134" s="10"/>
      <c r="IA1134" s="10"/>
      <c r="IB1134" s="10"/>
      <c r="IC1134" s="10"/>
      <c r="ID1134" s="10"/>
      <c r="IE1134" s="10"/>
      <c r="IF1134" s="10"/>
      <c r="IG1134" s="10"/>
      <c r="IH1134" s="10"/>
      <c r="II1134" s="10"/>
      <c r="IJ1134" s="10"/>
      <c r="IK1134" s="10"/>
      <c r="IL1134" s="10"/>
      <c r="IM1134" s="10"/>
      <c r="IN1134" s="10"/>
      <c r="IO1134" s="10"/>
      <c r="IP1134" s="10"/>
      <c r="IQ1134" s="10"/>
      <c r="IR1134" s="10"/>
      <c r="IS1134" s="10"/>
      <c r="IT1134" s="10"/>
      <c r="IU1134" s="10"/>
      <c r="IV1134" s="10"/>
      <c r="IW1134" s="10"/>
      <c r="IX1134" s="10"/>
      <c r="IY1134" s="10"/>
      <c r="IZ1134" s="10"/>
      <c r="JA1134" s="10"/>
      <c r="JB1134" s="10"/>
      <c r="JC1134" s="10"/>
      <c r="JD1134" s="10"/>
      <c r="JE1134" s="10"/>
      <c r="JF1134" s="10"/>
      <c r="JG1134" s="10"/>
      <c r="JH1134" s="10"/>
      <c r="JI1134" s="10"/>
      <c r="JJ1134" s="10"/>
      <c r="JK1134" s="10"/>
      <c r="JL1134" s="10"/>
      <c r="JM1134" s="10"/>
      <c r="JN1134" s="10"/>
      <c r="JO1134" s="10"/>
      <c r="JP1134" s="10"/>
      <c r="JQ1134" s="10"/>
      <c r="JR1134" s="10"/>
      <c r="JS1134" s="10"/>
      <c r="JT1134" s="10"/>
      <c r="JU1134" s="10"/>
      <c r="JV1134" s="10"/>
      <c r="JW1134" s="10"/>
      <c r="JX1134" s="10"/>
      <c r="JY1134" s="10"/>
      <c r="JZ1134" s="10"/>
      <c r="KA1134" s="10"/>
      <c r="KB1134" s="10"/>
      <c r="KC1134" s="10"/>
      <c r="KD1134" s="10"/>
      <c r="KE1134" s="10"/>
      <c r="KF1134" s="10"/>
    </row>
    <row r="1135" spans="1:292">
      <c r="A1135" s="10"/>
      <c r="B1135" s="10"/>
      <c r="C1135" s="10"/>
      <c r="D1135" s="10"/>
      <c r="E1135" s="10"/>
      <c r="F1135" s="10"/>
      <c r="G1135" s="10"/>
      <c r="H1135" s="10"/>
      <c r="I1135" s="51"/>
      <c r="J1135" s="52"/>
      <c r="K1135" s="10"/>
      <c r="L1135" s="52"/>
      <c r="M1135" s="10"/>
      <c r="N1135" s="53"/>
      <c r="O1135" s="10"/>
      <c r="P1135" s="10"/>
      <c r="Q1135" s="51"/>
      <c r="R1135" s="51"/>
      <c r="S1135" s="51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10"/>
      <c r="FO1135" s="10"/>
      <c r="FP1135" s="10"/>
      <c r="FQ1135" s="10"/>
      <c r="FR1135" s="10"/>
      <c r="FS1135" s="10"/>
      <c r="FT1135" s="10"/>
      <c r="FU1135" s="10"/>
      <c r="FV1135" s="10"/>
      <c r="FW1135" s="10"/>
      <c r="FX1135" s="10"/>
      <c r="FY1135" s="10"/>
      <c r="FZ1135" s="10"/>
      <c r="GA1135" s="10"/>
      <c r="GB1135" s="10"/>
      <c r="GC1135" s="10"/>
      <c r="GD1135" s="10"/>
      <c r="GE1135" s="10"/>
      <c r="GF1135" s="10"/>
      <c r="GG1135" s="10"/>
      <c r="GH1135" s="10"/>
      <c r="GI1135" s="10"/>
      <c r="GJ1135" s="10"/>
      <c r="GK1135" s="10"/>
      <c r="GL1135" s="10"/>
      <c r="GM1135" s="10"/>
      <c r="GN1135" s="10"/>
      <c r="GO1135" s="10"/>
      <c r="GP1135" s="10"/>
      <c r="GQ1135" s="10"/>
      <c r="GR1135" s="10"/>
      <c r="GS1135" s="10"/>
      <c r="GT1135" s="10"/>
      <c r="GU1135" s="10"/>
      <c r="GV1135" s="10"/>
      <c r="GW1135" s="10"/>
      <c r="GX1135" s="10"/>
      <c r="GY1135" s="10"/>
      <c r="GZ1135" s="10"/>
      <c r="HA1135" s="10"/>
      <c r="HB1135" s="10"/>
      <c r="HC1135" s="10"/>
      <c r="HD1135" s="10"/>
      <c r="HE1135" s="10"/>
      <c r="HF1135" s="10"/>
      <c r="HG1135" s="10"/>
      <c r="HH1135" s="10"/>
      <c r="HI1135" s="10"/>
      <c r="HJ1135" s="10"/>
      <c r="HK1135" s="10"/>
      <c r="HL1135" s="10"/>
      <c r="HM1135" s="10"/>
      <c r="HN1135" s="10"/>
      <c r="HO1135" s="10"/>
      <c r="HP1135" s="10"/>
      <c r="HQ1135" s="10"/>
      <c r="HR1135" s="10"/>
      <c r="HS1135" s="10"/>
      <c r="HT1135" s="10"/>
      <c r="HU1135" s="10"/>
      <c r="HV1135" s="10"/>
      <c r="HW1135" s="10"/>
      <c r="HX1135" s="10"/>
      <c r="HY1135" s="10"/>
      <c r="HZ1135" s="10"/>
      <c r="IA1135" s="10"/>
      <c r="IB1135" s="10"/>
      <c r="IC1135" s="10"/>
      <c r="ID1135" s="10"/>
      <c r="IE1135" s="10"/>
      <c r="IF1135" s="10"/>
      <c r="IG1135" s="10"/>
      <c r="IH1135" s="10"/>
      <c r="II1135" s="10"/>
      <c r="IJ1135" s="10"/>
      <c r="IK1135" s="10"/>
      <c r="IL1135" s="10"/>
      <c r="IM1135" s="10"/>
      <c r="IN1135" s="10"/>
      <c r="IO1135" s="10"/>
      <c r="IP1135" s="10"/>
      <c r="IQ1135" s="10"/>
      <c r="IR1135" s="10"/>
      <c r="IS1135" s="10"/>
      <c r="IT1135" s="10"/>
      <c r="IU1135" s="10"/>
      <c r="IV1135" s="10"/>
      <c r="IW1135" s="10"/>
      <c r="IX1135" s="10"/>
      <c r="IY1135" s="10"/>
      <c r="IZ1135" s="10"/>
      <c r="JA1135" s="10"/>
      <c r="JB1135" s="10"/>
      <c r="JC1135" s="10"/>
      <c r="JD1135" s="10"/>
      <c r="JE1135" s="10"/>
      <c r="JF1135" s="10"/>
      <c r="JG1135" s="10"/>
      <c r="JH1135" s="10"/>
      <c r="JI1135" s="10"/>
      <c r="JJ1135" s="10"/>
      <c r="JK1135" s="10"/>
      <c r="JL1135" s="10"/>
      <c r="JM1135" s="10"/>
      <c r="JN1135" s="10"/>
      <c r="JO1135" s="10"/>
      <c r="JP1135" s="10"/>
      <c r="JQ1135" s="10"/>
      <c r="JR1135" s="10"/>
      <c r="JS1135" s="10"/>
      <c r="JT1135" s="10"/>
      <c r="JU1135" s="10"/>
      <c r="JV1135" s="10"/>
      <c r="JW1135" s="10"/>
      <c r="JX1135" s="10"/>
      <c r="JY1135" s="10"/>
      <c r="JZ1135" s="10"/>
      <c r="KA1135" s="10"/>
      <c r="KB1135" s="10"/>
      <c r="KC1135" s="10"/>
      <c r="KD1135" s="10"/>
      <c r="KE1135" s="10"/>
      <c r="KF1135" s="10"/>
    </row>
    <row r="1136" spans="1:292">
      <c r="A1136" s="10"/>
      <c r="B1136" s="10"/>
      <c r="C1136" s="10"/>
      <c r="D1136" s="10"/>
      <c r="E1136" s="10"/>
      <c r="F1136" s="10"/>
      <c r="G1136" s="10"/>
      <c r="H1136" s="10"/>
      <c r="I1136" s="51"/>
      <c r="J1136" s="52"/>
      <c r="K1136" s="10"/>
      <c r="L1136" s="52"/>
      <c r="M1136" s="10"/>
      <c r="N1136" s="53"/>
      <c r="O1136" s="10"/>
      <c r="P1136" s="10"/>
      <c r="Q1136" s="51"/>
      <c r="R1136" s="51"/>
      <c r="S1136" s="51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10"/>
      <c r="FO1136" s="10"/>
      <c r="FP1136" s="10"/>
      <c r="FQ1136" s="10"/>
      <c r="FR1136" s="10"/>
      <c r="FS1136" s="10"/>
      <c r="FT1136" s="10"/>
      <c r="FU1136" s="10"/>
      <c r="FV1136" s="10"/>
      <c r="FW1136" s="10"/>
      <c r="FX1136" s="10"/>
      <c r="FY1136" s="10"/>
      <c r="FZ1136" s="10"/>
      <c r="GA1136" s="10"/>
      <c r="GB1136" s="10"/>
      <c r="GC1136" s="10"/>
      <c r="GD1136" s="10"/>
      <c r="GE1136" s="10"/>
      <c r="GF1136" s="10"/>
      <c r="GG1136" s="10"/>
      <c r="GH1136" s="10"/>
      <c r="GI1136" s="10"/>
      <c r="GJ1136" s="10"/>
      <c r="GK1136" s="10"/>
      <c r="GL1136" s="10"/>
      <c r="GM1136" s="10"/>
      <c r="GN1136" s="10"/>
      <c r="GO1136" s="10"/>
      <c r="GP1136" s="10"/>
      <c r="GQ1136" s="10"/>
      <c r="GR1136" s="10"/>
      <c r="GS1136" s="10"/>
      <c r="GT1136" s="10"/>
      <c r="GU1136" s="10"/>
      <c r="GV1136" s="10"/>
      <c r="GW1136" s="10"/>
      <c r="GX1136" s="10"/>
      <c r="GY1136" s="10"/>
      <c r="GZ1136" s="10"/>
      <c r="HA1136" s="10"/>
      <c r="HB1136" s="10"/>
      <c r="HC1136" s="10"/>
      <c r="HD1136" s="10"/>
      <c r="HE1136" s="10"/>
      <c r="HF1136" s="10"/>
      <c r="HG1136" s="10"/>
      <c r="HH1136" s="10"/>
      <c r="HI1136" s="10"/>
      <c r="HJ1136" s="10"/>
      <c r="HK1136" s="10"/>
      <c r="HL1136" s="10"/>
      <c r="HM1136" s="10"/>
      <c r="HN1136" s="10"/>
      <c r="HO1136" s="10"/>
      <c r="HP1136" s="10"/>
      <c r="HQ1136" s="10"/>
      <c r="HR1136" s="10"/>
      <c r="HS1136" s="10"/>
      <c r="HT1136" s="10"/>
      <c r="HU1136" s="10"/>
      <c r="HV1136" s="10"/>
      <c r="HW1136" s="10"/>
      <c r="HX1136" s="10"/>
      <c r="HY1136" s="10"/>
      <c r="HZ1136" s="10"/>
      <c r="IA1136" s="10"/>
      <c r="IB1136" s="10"/>
      <c r="IC1136" s="10"/>
      <c r="ID1136" s="10"/>
      <c r="IE1136" s="10"/>
      <c r="IF1136" s="10"/>
      <c r="IG1136" s="10"/>
      <c r="IH1136" s="10"/>
      <c r="II1136" s="10"/>
      <c r="IJ1136" s="10"/>
      <c r="IK1136" s="10"/>
      <c r="IL1136" s="10"/>
      <c r="IM1136" s="10"/>
      <c r="IN1136" s="10"/>
      <c r="IO1136" s="10"/>
      <c r="IP1136" s="10"/>
      <c r="IQ1136" s="10"/>
      <c r="IR1136" s="10"/>
      <c r="IS1136" s="10"/>
      <c r="IT1136" s="10"/>
      <c r="IU1136" s="10"/>
      <c r="IV1136" s="10"/>
      <c r="IW1136" s="10"/>
      <c r="IX1136" s="10"/>
      <c r="IY1136" s="10"/>
      <c r="IZ1136" s="10"/>
      <c r="JA1136" s="10"/>
      <c r="JB1136" s="10"/>
      <c r="JC1136" s="10"/>
      <c r="JD1136" s="10"/>
      <c r="JE1136" s="10"/>
      <c r="JF1136" s="10"/>
      <c r="JG1136" s="10"/>
      <c r="JH1136" s="10"/>
      <c r="JI1136" s="10"/>
      <c r="JJ1136" s="10"/>
      <c r="JK1136" s="10"/>
      <c r="JL1136" s="10"/>
      <c r="JM1136" s="10"/>
      <c r="JN1136" s="10"/>
      <c r="JO1136" s="10"/>
      <c r="JP1136" s="10"/>
      <c r="JQ1136" s="10"/>
      <c r="JR1136" s="10"/>
      <c r="JS1136" s="10"/>
      <c r="JT1136" s="10"/>
      <c r="JU1136" s="10"/>
      <c r="JV1136" s="10"/>
      <c r="JW1136" s="10"/>
      <c r="JX1136" s="10"/>
      <c r="JY1136" s="10"/>
      <c r="JZ1136" s="10"/>
      <c r="KA1136" s="10"/>
      <c r="KB1136" s="10"/>
      <c r="KC1136" s="10"/>
      <c r="KD1136" s="10"/>
      <c r="KE1136" s="10"/>
      <c r="KF1136" s="10"/>
    </row>
    <row r="1137" spans="1:292">
      <c r="A1137" s="10"/>
      <c r="B1137" s="10"/>
      <c r="C1137" s="10"/>
      <c r="D1137" s="10"/>
      <c r="E1137" s="10"/>
      <c r="F1137" s="10"/>
      <c r="G1137" s="10"/>
      <c r="H1137" s="10"/>
      <c r="I1137" s="51"/>
      <c r="J1137" s="52"/>
      <c r="K1137" s="10"/>
      <c r="L1137" s="52"/>
      <c r="M1137" s="10"/>
      <c r="N1137" s="53"/>
      <c r="O1137" s="10"/>
      <c r="P1137" s="10"/>
      <c r="Q1137" s="51"/>
      <c r="R1137" s="51"/>
      <c r="S1137" s="51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  <c r="DP1137" s="10"/>
      <c r="DQ1137" s="10"/>
      <c r="DR1137" s="10"/>
      <c r="DS1137" s="10"/>
      <c r="DT1137" s="10"/>
      <c r="DU1137" s="10"/>
      <c r="DV1137" s="10"/>
      <c r="DW1137" s="10"/>
      <c r="DX1137" s="10"/>
      <c r="DY1137" s="10"/>
      <c r="DZ1137" s="10"/>
      <c r="EA1137" s="10"/>
      <c r="EB1137" s="10"/>
      <c r="EC1137" s="10"/>
      <c r="ED1137" s="10"/>
      <c r="EE1137" s="10"/>
      <c r="EF1137" s="10"/>
      <c r="EG1137" s="10"/>
      <c r="EH1137" s="10"/>
      <c r="EI1137" s="10"/>
      <c r="EJ1137" s="10"/>
      <c r="EK1137" s="10"/>
      <c r="EL1137" s="10"/>
      <c r="EM1137" s="10"/>
      <c r="EN1137" s="10"/>
      <c r="EO1137" s="10"/>
      <c r="EP1137" s="10"/>
      <c r="EQ1137" s="10"/>
      <c r="ER1137" s="10"/>
      <c r="ES1137" s="10"/>
      <c r="ET1137" s="10"/>
      <c r="EU1137" s="10"/>
      <c r="EV1137" s="10"/>
      <c r="EW1137" s="10"/>
      <c r="EX1137" s="10"/>
      <c r="EY1137" s="10"/>
      <c r="EZ1137" s="10"/>
      <c r="FA1137" s="10"/>
      <c r="FB1137" s="10"/>
      <c r="FC1137" s="10"/>
      <c r="FD1137" s="10"/>
      <c r="FE1137" s="10"/>
      <c r="FF1137" s="10"/>
      <c r="FG1137" s="10"/>
      <c r="FH1137" s="10"/>
      <c r="FI1137" s="10"/>
      <c r="FJ1137" s="10"/>
      <c r="FK1137" s="10"/>
      <c r="FL1137" s="10"/>
      <c r="FM1137" s="10"/>
      <c r="FN1137" s="10"/>
      <c r="FO1137" s="10"/>
      <c r="FP1137" s="10"/>
      <c r="FQ1137" s="10"/>
      <c r="FR1137" s="10"/>
      <c r="FS1137" s="10"/>
      <c r="FT1137" s="10"/>
      <c r="FU1137" s="10"/>
      <c r="FV1137" s="10"/>
      <c r="FW1137" s="10"/>
      <c r="FX1137" s="10"/>
      <c r="FY1137" s="10"/>
      <c r="FZ1137" s="10"/>
      <c r="GA1137" s="10"/>
      <c r="GB1137" s="10"/>
      <c r="GC1137" s="10"/>
      <c r="GD1137" s="10"/>
      <c r="GE1137" s="10"/>
      <c r="GF1137" s="10"/>
      <c r="GG1137" s="10"/>
      <c r="GH1137" s="10"/>
      <c r="GI1137" s="10"/>
      <c r="GJ1137" s="10"/>
      <c r="GK1137" s="10"/>
      <c r="GL1137" s="10"/>
      <c r="GM1137" s="10"/>
      <c r="GN1137" s="10"/>
      <c r="GO1137" s="10"/>
      <c r="GP1137" s="10"/>
      <c r="GQ1137" s="10"/>
      <c r="GR1137" s="10"/>
      <c r="GS1137" s="10"/>
      <c r="GT1137" s="10"/>
      <c r="GU1137" s="10"/>
      <c r="GV1137" s="10"/>
      <c r="GW1137" s="10"/>
      <c r="GX1137" s="10"/>
      <c r="GY1137" s="10"/>
      <c r="GZ1137" s="10"/>
      <c r="HA1137" s="10"/>
      <c r="HB1137" s="10"/>
      <c r="HC1137" s="10"/>
      <c r="HD1137" s="10"/>
      <c r="HE1137" s="10"/>
      <c r="HF1137" s="10"/>
      <c r="HG1137" s="10"/>
      <c r="HH1137" s="10"/>
      <c r="HI1137" s="10"/>
      <c r="HJ1137" s="10"/>
      <c r="HK1137" s="10"/>
      <c r="HL1137" s="10"/>
      <c r="HM1137" s="10"/>
      <c r="HN1137" s="10"/>
      <c r="HO1137" s="10"/>
      <c r="HP1137" s="10"/>
      <c r="HQ1137" s="10"/>
      <c r="HR1137" s="10"/>
      <c r="HS1137" s="10"/>
      <c r="HT1137" s="10"/>
      <c r="HU1137" s="10"/>
      <c r="HV1137" s="10"/>
      <c r="HW1137" s="10"/>
      <c r="HX1137" s="10"/>
      <c r="HY1137" s="10"/>
      <c r="HZ1137" s="10"/>
      <c r="IA1137" s="10"/>
      <c r="IB1137" s="10"/>
      <c r="IC1137" s="10"/>
      <c r="ID1137" s="10"/>
      <c r="IE1137" s="10"/>
      <c r="IF1137" s="10"/>
      <c r="IG1137" s="10"/>
      <c r="IH1137" s="10"/>
      <c r="II1137" s="10"/>
      <c r="IJ1137" s="10"/>
      <c r="IK1137" s="10"/>
      <c r="IL1137" s="10"/>
      <c r="IM1137" s="10"/>
      <c r="IN1137" s="10"/>
      <c r="IO1137" s="10"/>
      <c r="IP1137" s="10"/>
      <c r="IQ1137" s="10"/>
      <c r="IR1137" s="10"/>
      <c r="IS1137" s="10"/>
      <c r="IT1137" s="10"/>
      <c r="IU1137" s="10"/>
      <c r="IV1137" s="10"/>
      <c r="IW1137" s="10"/>
      <c r="IX1137" s="10"/>
      <c r="IY1137" s="10"/>
      <c r="IZ1137" s="10"/>
      <c r="JA1137" s="10"/>
      <c r="JB1137" s="10"/>
      <c r="JC1137" s="10"/>
      <c r="JD1137" s="10"/>
      <c r="JE1137" s="10"/>
      <c r="JF1137" s="10"/>
      <c r="JG1137" s="10"/>
      <c r="JH1137" s="10"/>
      <c r="JI1137" s="10"/>
      <c r="JJ1137" s="10"/>
      <c r="JK1137" s="10"/>
      <c r="JL1137" s="10"/>
      <c r="JM1137" s="10"/>
      <c r="JN1137" s="10"/>
      <c r="JO1137" s="10"/>
      <c r="JP1137" s="10"/>
      <c r="JQ1137" s="10"/>
      <c r="JR1137" s="10"/>
      <c r="JS1137" s="10"/>
      <c r="JT1137" s="10"/>
      <c r="JU1137" s="10"/>
      <c r="JV1137" s="10"/>
      <c r="JW1137" s="10"/>
      <c r="JX1137" s="10"/>
      <c r="JY1137" s="10"/>
      <c r="JZ1137" s="10"/>
      <c r="KA1137" s="10"/>
      <c r="KB1137" s="10"/>
      <c r="KC1137" s="10"/>
      <c r="KD1137" s="10"/>
      <c r="KE1137" s="10"/>
      <c r="KF1137" s="10"/>
    </row>
    <row r="1138" spans="1:292">
      <c r="A1138" s="10"/>
      <c r="B1138" s="10"/>
      <c r="C1138" s="10"/>
      <c r="D1138" s="10"/>
      <c r="E1138" s="10"/>
      <c r="F1138" s="10"/>
      <c r="G1138" s="10"/>
      <c r="H1138" s="10"/>
      <c r="I1138" s="51"/>
      <c r="J1138" s="52"/>
      <c r="K1138" s="10"/>
      <c r="L1138" s="52"/>
      <c r="M1138" s="10"/>
      <c r="N1138" s="53"/>
      <c r="O1138" s="10"/>
      <c r="P1138" s="10"/>
      <c r="Q1138" s="51"/>
      <c r="R1138" s="51"/>
      <c r="S1138" s="51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  <c r="FR1138" s="10"/>
      <c r="FS1138" s="10"/>
      <c r="FT1138" s="10"/>
      <c r="FU1138" s="10"/>
      <c r="FV1138" s="10"/>
      <c r="FW1138" s="10"/>
      <c r="FX1138" s="10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  <c r="GK1138" s="10"/>
      <c r="GL1138" s="10"/>
      <c r="GM1138" s="10"/>
      <c r="GN1138" s="10"/>
      <c r="GO1138" s="10"/>
      <c r="GP1138" s="10"/>
      <c r="GQ1138" s="10"/>
      <c r="GR1138" s="10"/>
      <c r="GS1138" s="10"/>
      <c r="GT1138" s="10"/>
      <c r="GU1138" s="10"/>
      <c r="GV1138" s="10"/>
      <c r="GW1138" s="10"/>
      <c r="GX1138" s="10"/>
      <c r="GY1138" s="10"/>
      <c r="GZ1138" s="10"/>
      <c r="HA1138" s="10"/>
      <c r="HB1138" s="10"/>
      <c r="HC1138" s="10"/>
      <c r="HD1138" s="10"/>
      <c r="HE1138" s="10"/>
      <c r="HF1138" s="10"/>
      <c r="HG1138" s="10"/>
      <c r="HH1138" s="10"/>
      <c r="HI1138" s="10"/>
      <c r="HJ1138" s="10"/>
      <c r="HK1138" s="10"/>
      <c r="HL1138" s="10"/>
      <c r="HM1138" s="10"/>
      <c r="HN1138" s="10"/>
      <c r="HO1138" s="10"/>
      <c r="HP1138" s="10"/>
      <c r="HQ1138" s="10"/>
      <c r="HR1138" s="10"/>
      <c r="HS1138" s="10"/>
      <c r="HT1138" s="10"/>
      <c r="HU1138" s="10"/>
      <c r="HV1138" s="10"/>
      <c r="HW1138" s="10"/>
      <c r="HX1138" s="10"/>
      <c r="HY1138" s="10"/>
      <c r="HZ1138" s="10"/>
      <c r="IA1138" s="10"/>
      <c r="IB1138" s="10"/>
      <c r="IC1138" s="10"/>
      <c r="ID1138" s="10"/>
      <c r="IE1138" s="10"/>
      <c r="IF1138" s="10"/>
      <c r="IG1138" s="10"/>
      <c r="IH1138" s="10"/>
      <c r="II1138" s="10"/>
      <c r="IJ1138" s="10"/>
      <c r="IK1138" s="10"/>
      <c r="IL1138" s="10"/>
      <c r="IM1138" s="10"/>
      <c r="IN1138" s="10"/>
      <c r="IO1138" s="10"/>
      <c r="IP1138" s="10"/>
      <c r="IQ1138" s="10"/>
      <c r="IR1138" s="10"/>
      <c r="IS1138" s="10"/>
      <c r="IT1138" s="10"/>
      <c r="IU1138" s="10"/>
      <c r="IV1138" s="10"/>
      <c r="IW1138" s="10"/>
      <c r="IX1138" s="10"/>
      <c r="IY1138" s="10"/>
      <c r="IZ1138" s="10"/>
      <c r="JA1138" s="10"/>
      <c r="JB1138" s="10"/>
      <c r="JC1138" s="10"/>
      <c r="JD1138" s="10"/>
      <c r="JE1138" s="10"/>
      <c r="JF1138" s="10"/>
      <c r="JG1138" s="10"/>
      <c r="JH1138" s="10"/>
      <c r="JI1138" s="10"/>
      <c r="JJ1138" s="10"/>
      <c r="JK1138" s="10"/>
      <c r="JL1138" s="10"/>
      <c r="JM1138" s="10"/>
      <c r="JN1138" s="10"/>
      <c r="JO1138" s="10"/>
      <c r="JP1138" s="10"/>
      <c r="JQ1138" s="10"/>
      <c r="JR1138" s="10"/>
      <c r="JS1138" s="10"/>
      <c r="JT1138" s="10"/>
      <c r="JU1138" s="10"/>
      <c r="JV1138" s="10"/>
      <c r="JW1138" s="10"/>
      <c r="JX1138" s="10"/>
      <c r="JY1138" s="10"/>
      <c r="JZ1138" s="10"/>
      <c r="KA1138" s="10"/>
      <c r="KB1138" s="10"/>
      <c r="KC1138" s="10"/>
      <c r="KD1138" s="10"/>
      <c r="KE1138" s="10"/>
      <c r="KF1138" s="10"/>
    </row>
    <row r="1139" spans="1:292">
      <c r="A1139" s="10"/>
      <c r="B1139" s="10"/>
      <c r="C1139" s="10"/>
      <c r="D1139" s="10"/>
      <c r="E1139" s="10"/>
      <c r="F1139" s="10"/>
      <c r="G1139" s="10"/>
      <c r="H1139" s="10"/>
      <c r="I1139" s="51"/>
      <c r="J1139" s="52"/>
      <c r="K1139" s="10"/>
      <c r="L1139" s="52"/>
      <c r="M1139" s="10"/>
      <c r="N1139" s="53"/>
      <c r="O1139" s="10"/>
      <c r="P1139" s="10"/>
      <c r="Q1139" s="51"/>
      <c r="R1139" s="51"/>
      <c r="S1139" s="51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  <c r="IL1139" s="10"/>
      <c r="IM1139" s="10"/>
      <c r="IN1139" s="10"/>
      <c r="IO1139" s="10"/>
      <c r="IP1139" s="10"/>
      <c r="IQ1139" s="10"/>
      <c r="IR1139" s="10"/>
      <c r="IS1139" s="10"/>
      <c r="IT1139" s="10"/>
      <c r="IU1139" s="10"/>
      <c r="IV1139" s="10"/>
      <c r="IW1139" s="10"/>
      <c r="IX1139" s="10"/>
      <c r="IY1139" s="10"/>
      <c r="IZ1139" s="10"/>
      <c r="JA1139" s="10"/>
      <c r="JB1139" s="10"/>
      <c r="JC1139" s="10"/>
      <c r="JD1139" s="10"/>
      <c r="JE1139" s="10"/>
      <c r="JF1139" s="10"/>
      <c r="JG1139" s="10"/>
      <c r="JH1139" s="10"/>
      <c r="JI1139" s="10"/>
      <c r="JJ1139" s="10"/>
      <c r="JK1139" s="10"/>
      <c r="JL1139" s="10"/>
      <c r="JM1139" s="10"/>
      <c r="JN1139" s="10"/>
      <c r="JO1139" s="10"/>
      <c r="JP1139" s="10"/>
      <c r="JQ1139" s="10"/>
      <c r="JR1139" s="10"/>
      <c r="JS1139" s="10"/>
      <c r="JT1139" s="10"/>
      <c r="JU1139" s="10"/>
      <c r="JV1139" s="10"/>
      <c r="JW1139" s="10"/>
      <c r="JX1139" s="10"/>
      <c r="JY1139" s="10"/>
      <c r="JZ1139" s="10"/>
      <c r="KA1139" s="10"/>
      <c r="KB1139" s="10"/>
      <c r="KC1139" s="10"/>
      <c r="KD1139" s="10"/>
      <c r="KE1139" s="10"/>
      <c r="KF1139" s="10"/>
    </row>
    <row r="1140" spans="1:292">
      <c r="A1140" s="10"/>
      <c r="B1140" s="10"/>
      <c r="C1140" s="10"/>
      <c r="D1140" s="10"/>
      <c r="E1140" s="10"/>
      <c r="F1140" s="10"/>
      <c r="G1140" s="10"/>
      <c r="H1140" s="10"/>
      <c r="I1140" s="51"/>
      <c r="J1140" s="52"/>
      <c r="K1140" s="10"/>
      <c r="L1140" s="52"/>
      <c r="M1140" s="10"/>
      <c r="N1140" s="53"/>
      <c r="O1140" s="10"/>
      <c r="P1140" s="10"/>
      <c r="Q1140" s="51"/>
      <c r="R1140" s="51"/>
      <c r="S1140" s="51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10"/>
      <c r="FO1140" s="10"/>
      <c r="FP1140" s="10"/>
      <c r="FQ1140" s="10"/>
      <c r="FR1140" s="10"/>
      <c r="FS1140" s="10"/>
      <c r="FT1140" s="10"/>
      <c r="FU1140" s="10"/>
      <c r="FV1140" s="10"/>
      <c r="FW1140" s="10"/>
      <c r="FX1140" s="10"/>
      <c r="FY1140" s="10"/>
      <c r="FZ1140" s="10"/>
      <c r="GA1140" s="10"/>
      <c r="GB1140" s="10"/>
      <c r="GC1140" s="10"/>
      <c r="GD1140" s="10"/>
      <c r="GE1140" s="10"/>
      <c r="GF1140" s="10"/>
      <c r="GG1140" s="10"/>
      <c r="GH1140" s="10"/>
      <c r="GI1140" s="10"/>
      <c r="GJ1140" s="10"/>
      <c r="GK1140" s="10"/>
      <c r="GL1140" s="10"/>
      <c r="GM1140" s="10"/>
      <c r="GN1140" s="10"/>
      <c r="GO1140" s="10"/>
      <c r="GP1140" s="10"/>
      <c r="GQ1140" s="10"/>
      <c r="GR1140" s="10"/>
      <c r="GS1140" s="10"/>
      <c r="GT1140" s="10"/>
      <c r="GU1140" s="10"/>
      <c r="GV1140" s="10"/>
      <c r="GW1140" s="10"/>
      <c r="GX1140" s="10"/>
      <c r="GY1140" s="10"/>
      <c r="GZ1140" s="10"/>
      <c r="HA1140" s="10"/>
      <c r="HB1140" s="10"/>
      <c r="HC1140" s="10"/>
      <c r="HD1140" s="10"/>
      <c r="HE1140" s="10"/>
      <c r="HF1140" s="10"/>
      <c r="HG1140" s="10"/>
      <c r="HH1140" s="10"/>
      <c r="HI1140" s="10"/>
      <c r="HJ1140" s="10"/>
      <c r="HK1140" s="10"/>
      <c r="HL1140" s="10"/>
      <c r="HM1140" s="10"/>
      <c r="HN1140" s="10"/>
      <c r="HO1140" s="10"/>
      <c r="HP1140" s="10"/>
      <c r="HQ1140" s="10"/>
      <c r="HR1140" s="10"/>
      <c r="HS1140" s="10"/>
      <c r="HT1140" s="10"/>
      <c r="HU1140" s="10"/>
      <c r="HV1140" s="10"/>
      <c r="HW1140" s="10"/>
      <c r="HX1140" s="10"/>
      <c r="HY1140" s="10"/>
      <c r="HZ1140" s="10"/>
      <c r="IA1140" s="10"/>
      <c r="IB1140" s="10"/>
      <c r="IC1140" s="10"/>
      <c r="ID1140" s="10"/>
      <c r="IE1140" s="10"/>
      <c r="IF1140" s="10"/>
      <c r="IG1140" s="10"/>
      <c r="IH1140" s="10"/>
      <c r="II1140" s="10"/>
      <c r="IJ1140" s="10"/>
      <c r="IK1140" s="10"/>
      <c r="IL1140" s="10"/>
      <c r="IM1140" s="10"/>
      <c r="IN1140" s="10"/>
      <c r="IO1140" s="10"/>
      <c r="IP1140" s="10"/>
      <c r="IQ1140" s="10"/>
      <c r="IR1140" s="10"/>
      <c r="IS1140" s="10"/>
      <c r="IT1140" s="10"/>
      <c r="IU1140" s="10"/>
      <c r="IV1140" s="10"/>
      <c r="IW1140" s="10"/>
      <c r="IX1140" s="10"/>
      <c r="IY1140" s="10"/>
      <c r="IZ1140" s="10"/>
      <c r="JA1140" s="10"/>
      <c r="JB1140" s="10"/>
      <c r="JC1140" s="10"/>
      <c r="JD1140" s="10"/>
      <c r="JE1140" s="10"/>
      <c r="JF1140" s="10"/>
      <c r="JG1140" s="10"/>
      <c r="JH1140" s="10"/>
      <c r="JI1140" s="10"/>
      <c r="JJ1140" s="10"/>
      <c r="JK1140" s="10"/>
      <c r="JL1140" s="10"/>
      <c r="JM1140" s="10"/>
      <c r="JN1140" s="10"/>
      <c r="JO1140" s="10"/>
      <c r="JP1140" s="10"/>
      <c r="JQ1140" s="10"/>
      <c r="JR1140" s="10"/>
      <c r="JS1140" s="10"/>
      <c r="JT1140" s="10"/>
      <c r="JU1140" s="10"/>
      <c r="JV1140" s="10"/>
      <c r="JW1140" s="10"/>
      <c r="JX1140" s="10"/>
      <c r="JY1140" s="10"/>
      <c r="JZ1140" s="10"/>
      <c r="KA1140" s="10"/>
      <c r="KB1140" s="10"/>
      <c r="KC1140" s="10"/>
      <c r="KD1140" s="10"/>
      <c r="KE1140" s="10"/>
      <c r="KF1140" s="10"/>
    </row>
    <row r="1141" spans="1:292">
      <c r="A1141" s="10"/>
      <c r="B1141" s="10"/>
      <c r="C1141" s="10"/>
      <c r="D1141" s="10"/>
      <c r="E1141" s="10"/>
      <c r="F1141" s="10"/>
      <c r="G1141" s="10"/>
      <c r="H1141" s="10"/>
      <c r="I1141" s="51"/>
      <c r="J1141" s="52"/>
      <c r="K1141" s="10"/>
      <c r="L1141" s="52"/>
      <c r="M1141" s="10"/>
      <c r="N1141" s="53"/>
      <c r="O1141" s="10"/>
      <c r="P1141" s="10"/>
      <c r="Q1141" s="51"/>
      <c r="R1141" s="51"/>
      <c r="S1141" s="51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10"/>
      <c r="FO1141" s="10"/>
      <c r="FP1141" s="10"/>
      <c r="FQ1141" s="10"/>
      <c r="FR1141" s="10"/>
      <c r="FS1141" s="10"/>
      <c r="FT1141" s="10"/>
      <c r="FU1141" s="10"/>
      <c r="FV1141" s="10"/>
      <c r="FW1141" s="10"/>
      <c r="FX1141" s="10"/>
      <c r="FY1141" s="10"/>
      <c r="FZ1141" s="10"/>
      <c r="GA1141" s="10"/>
      <c r="GB1141" s="10"/>
      <c r="GC1141" s="10"/>
      <c r="GD1141" s="10"/>
      <c r="GE1141" s="10"/>
      <c r="GF1141" s="10"/>
      <c r="GG1141" s="10"/>
      <c r="GH1141" s="10"/>
      <c r="GI1141" s="10"/>
      <c r="GJ1141" s="10"/>
      <c r="GK1141" s="10"/>
      <c r="GL1141" s="10"/>
      <c r="GM1141" s="10"/>
      <c r="GN1141" s="10"/>
      <c r="GO1141" s="10"/>
      <c r="GP1141" s="10"/>
      <c r="GQ1141" s="10"/>
      <c r="GR1141" s="10"/>
      <c r="GS1141" s="10"/>
      <c r="GT1141" s="10"/>
      <c r="GU1141" s="10"/>
      <c r="GV1141" s="10"/>
      <c r="GW1141" s="10"/>
      <c r="GX1141" s="10"/>
      <c r="GY1141" s="10"/>
      <c r="GZ1141" s="10"/>
      <c r="HA1141" s="10"/>
      <c r="HB1141" s="10"/>
      <c r="HC1141" s="10"/>
      <c r="HD1141" s="10"/>
      <c r="HE1141" s="10"/>
      <c r="HF1141" s="10"/>
      <c r="HG1141" s="10"/>
      <c r="HH1141" s="10"/>
      <c r="HI1141" s="10"/>
      <c r="HJ1141" s="10"/>
      <c r="HK1141" s="10"/>
      <c r="HL1141" s="10"/>
      <c r="HM1141" s="10"/>
      <c r="HN1141" s="10"/>
      <c r="HO1141" s="10"/>
      <c r="HP1141" s="10"/>
      <c r="HQ1141" s="10"/>
      <c r="HR1141" s="10"/>
      <c r="HS1141" s="10"/>
      <c r="HT1141" s="10"/>
      <c r="HU1141" s="10"/>
      <c r="HV1141" s="10"/>
      <c r="HW1141" s="10"/>
      <c r="HX1141" s="10"/>
      <c r="HY1141" s="10"/>
      <c r="HZ1141" s="10"/>
      <c r="IA1141" s="10"/>
      <c r="IB1141" s="10"/>
      <c r="IC1141" s="10"/>
      <c r="ID1141" s="10"/>
      <c r="IE1141" s="10"/>
      <c r="IF1141" s="10"/>
      <c r="IG1141" s="10"/>
      <c r="IH1141" s="10"/>
      <c r="II1141" s="10"/>
      <c r="IJ1141" s="10"/>
      <c r="IK1141" s="10"/>
      <c r="IL1141" s="10"/>
      <c r="IM1141" s="10"/>
      <c r="IN1141" s="10"/>
      <c r="IO1141" s="10"/>
      <c r="IP1141" s="10"/>
      <c r="IQ1141" s="10"/>
      <c r="IR1141" s="10"/>
      <c r="IS1141" s="10"/>
      <c r="IT1141" s="10"/>
      <c r="IU1141" s="10"/>
      <c r="IV1141" s="10"/>
      <c r="IW1141" s="10"/>
      <c r="IX1141" s="10"/>
      <c r="IY1141" s="10"/>
      <c r="IZ1141" s="10"/>
      <c r="JA1141" s="10"/>
      <c r="JB1141" s="10"/>
      <c r="JC1141" s="10"/>
      <c r="JD1141" s="10"/>
      <c r="JE1141" s="10"/>
      <c r="JF1141" s="10"/>
      <c r="JG1141" s="10"/>
      <c r="JH1141" s="10"/>
      <c r="JI1141" s="10"/>
      <c r="JJ1141" s="10"/>
      <c r="JK1141" s="10"/>
      <c r="JL1141" s="10"/>
      <c r="JM1141" s="10"/>
      <c r="JN1141" s="10"/>
      <c r="JO1141" s="10"/>
      <c r="JP1141" s="10"/>
      <c r="JQ1141" s="10"/>
      <c r="JR1141" s="10"/>
      <c r="JS1141" s="10"/>
      <c r="JT1141" s="10"/>
      <c r="JU1141" s="10"/>
      <c r="JV1141" s="10"/>
      <c r="JW1141" s="10"/>
      <c r="JX1141" s="10"/>
      <c r="JY1141" s="10"/>
      <c r="JZ1141" s="10"/>
      <c r="KA1141" s="10"/>
      <c r="KB1141" s="10"/>
      <c r="KC1141" s="10"/>
      <c r="KD1141" s="10"/>
      <c r="KE1141" s="10"/>
      <c r="KF1141" s="10"/>
    </row>
    <row r="1142" spans="1:292">
      <c r="A1142" s="10"/>
      <c r="B1142" s="10"/>
      <c r="C1142" s="10"/>
      <c r="D1142" s="10"/>
      <c r="E1142" s="10"/>
      <c r="F1142" s="10"/>
      <c r="G1142" s="10"/>
      <c r="H1142" s="10"/>
      <c r="I1142" s="51"/>
      <c r="J1142" s="52"/>
      <c r="K1142" s="10"/>
      <c r="L1142" s="52"/>
      <c r="M1142" s="10"/>
      <c r="N1142" s="53"/>
      <c r="O1142" s="10"/>
      <c r="P1142" s="10"/>
      <c r="Q1142" s="51"/>
      <c r="R1142" s="51"/>
      <c r="S1142" s="51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10"/>
      <c r="FO1142" s="10"/>
      <c r="FP1142" s="10"/>
      <c r="FQ1142" s="10"/>
      <c r="FR1142" s="10"/>
      <c r="FS1142" s="10"/>
      <c r="FT1142" s="10"/>
      <c r="FU1142" s="10"/>
      <c r="FV1142" s="10"/>
      <c r="FW1142" s="10"/>
      <c r="FX1142" s="10"/>
      <c r="FY1142" s="10"/>
      <c r="FZ1142" s="10"/>
      <c r="GA1142" s="10"/>
      <c r="GB1142" s="10"/>
      <c r="GC1142" s="10"/>
      <c r="GD1142" s="10"/>
      <c r="GE1142" s="10"/>
      <c r="GF1142" s="10"/>
      <c r="GG1142" s="10"/>
      <c r="GH1142" s="10"/>
      <c r="GI1142" s="10"/>
      <c r="GJ1142" s="10"/>
      <c r="GK1142" s="10"/>
      <c r="GL1142" s="10"/>
      <c r="GM1142" s="10"/>
      <c r="GN1142" s="10"/>
      <c r="GO1142" s="10"/>
      <c r="GP1142" s="10"/>
      <c r="GQ1142" s="10"/>
      <c r="GR1142" s="10"/>
      <c r="GS1142" s="10"/>
      <c r="GT1142" s="10"/>
      <c r="GU1142" s="10"/>
      <c r="GV1142" s="10"/>
      <c r="GW1142" s="10"/>
      <c r="GX1142" s="10"/>
      <c r="GY1142" s="10"/>
      <c r="GZ1142" s="10"/>
      <c r="HA1142" s="10"/>
      <c r="HB1142" s="10"/>
      <c r="HC1142" s="10"/>
      <c r="HD1142" s="10"/>
      <c r="HE1142" s="10"/>
      <c r="HF1142" s="10"/>
      <c r="HG1142" s="10"/>
      <c r="HH1142" s="10"/>
      <c r="HI1142" s="10"/>
      <c r="HJ1142" s="10"/>
      <c r="HK1142" s="10"/>
      <c r="HL1142" s="10"/>
      <c r="HM1142" s="10"/>
      <c r="HN1142" s="10"/>
      <c r="HO1142" s="10"/>
      <c r="HP1142" s="10"/>
      <c r="HQ1142" s="10"/>
      <c r="HR1142" s="10"/>
      <c r="HS1142" s="10"/>
      <c r="HT1142" s="10"/>
      <c r="HU1142" s="10"/>
      <c r="HV1142" s="10"/>
      <c r="HW1142" s="10"/>
      <c r="HX1142" s="10"/>
      <c r="HY1142" s="10"/>
      <c r="HZ1142" s="10"/>
      <c r="IA1142" s="10"/>
      <c r="IB1142" s="10"/>
      <c r="IC1142" s="10"/>
      <c r="ID1142" s="10"/>
      <c r="IE1142" s="10"/>
      <c r="IF1142" s="10"/>
      <c r="IG1142" s="10"/>
      <c r="IH1142" s="10"/>
      <c r="II1142" s="10"/>
      <c r="IJ1142" s="10"/>
      <c r="IK1142" s="10"/>
      <c r="IL1142" s="10"/>
      <c r="IM1142" s="10"/>
      <c r="IN1142" s="10"/>
      <c r="IO1142" s="10"/>
      <c r="IP1142" s="10"/>
      <c r="IQ1142" s="10"/>
      <c r="IR1142" s="10"/>
      <c r="IS1142" s="10"/>
      <c r="IT1142" s="10"/>
      <c r="IU1142" s="10"/>
      <c r="IV1142" s="10"/>
      <c r="IW1142" s="10"/>
      <c r="IX1142" s="10"/>
      <c r="IY1142" s="10"/>
      <c r="IZ1142" s="10"/>
      <c r="JA1142" s="10"/>
      <c r="JB1142" s="10"/>
      <c r="JC1142" s="10"/>
      <c r="JD1142" s="10"/>
      <c r="JE1142" s="10"/>
      <c r="JF1142" s="10"/>
      <c r="JG1142" s="10"/>
      <c r="JH1142" s="10"/>
      <c r="JI1142" s="10"/>
      <c r="JJ1142" s="10"/>
      <c r="JK1142" s="10"/>
      <c r="JL1142" s="10"/>
      <c r="JM1142" s="10"/>
      <c r="JN1142" s="10"/>
      <c r="JO1142" s="10"/>
      <c r="JP1142" s="10"/>
      <c r="JQ1142" s="10"/>
      <c r="JR1142" s="10"/>
      <c r="JS1142" s="10"/>
      <c r="JT1142" s="10"/>
      <c r="JU1142" s="10"/>
      <c r="JV1142" s="10"/>
      <c r="JW1142" s="10"/>
      <c r="JX1142" s="10"/>
      <c r="JY1142" s="10"/>
      <c r="JZ1142" s="10"/>
      <c r="KA1142" s="10"/>
      <c r="KB1142" s="10"/>
      <c r="KC1142" s="10"/>
      <c r="KD1142" s="10"/>
      <c r="KE1142" s="10"/>
      <c r="KF1142" s="10"/>
    </row>
    <row r="1143" spans="1:292">
      <c r="A1143" s="10"/>
      <c r="B1143" s="10"/>
      <c r="C1143" s="10"/>
      <c r="D1143" s="10"/>
      <c r="E1143" s="10"/>
      <c r="F1143" s="10"/>
      <c r="G1143" s="10"/>
      <c r="H1143" s="10"/>
      <c r="I1143" s="51"/>
      <c r="J1143" s="52"/>
      <c r="K1143" s="10"/>
      <c r="L1143" s="52"/>
      <c r="M1143" s="10"/>
      <c r="N1143" s="53"/>
      <c r="O1143" s="10"/>
      <c r="P1143" s="10"/>
      <c r="Q1143" s="51"/>
      <c r="R1143" s="51"/>
      <c r="S1143" s="51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10"/>
      <c r="FO1143" s="10"/>
      <c r="FP1143" s="10"/>
      <c r="FQ1143" s="10"/>
      <c r="FR1143" s="10"/>
      <c r="FS1143" s="10"/>
      <c r="FT1143" s="10"/>
      <c r="FU1143" s="10"/>
      <c r="FV1143" s="10"/>
      <c r="FW1143" s="10"/>
      <c r="FX1143" s="10"/>
      <c r="FY1143" s="10"/>
      <c r="FZ1143" s="10"/>
      <c r="GA1143" s="10"/>
      <c r="GB1143" s="10"/>
      <c r="GC1143" s="10"/>
      <c r="GD1143" s="10"/>
      <c r="GE1143" s="10"/>
      <c r="GF1143" s="10"/>
      <c r="GG1143" s="10"/>
      <c r="GH1143" s="10"/>
      <c r="GI1143" s="10"/>
      <c r="GJ1143" s="10"/>
      <c r="GK1143" s="10"/>
      <c r="GL1143" s="10"/>
      <c r="GM1143" s="10"/>
      <c r="GN1143" s="10"/>
      <c r="GO1143" s="10"/>
      <c r="GP1143" s="10"/>
      <c r="GQ1143" s="10"/>
      <c r="GR1143" s="10"/>
      <c r="GS1143" s="10"/>
      <c r="GT1143" s="10"/>
      <c r="GU1143" s="10"/>
      <c r="GV1143" s="10"/>
      <c r="GW1143" s="10"/>
      <c r="GX1143" s="10"/>
      <c r="GY1143" s="10"/>
      <c r="GZ1143" s="10"/>
      <c r="HA1143" s="10"/>
      <c r="HB1143" s="10"/>
      <c r="HC1143" s="10"/>
      <c r="HD1143" s="10"/>
      <c r="HE1143" s="10"/>
      <c r="HF1143" s="10"/>
      <c r="HG1143" s="10"/>
      <c r="HH1143" s="10"/>
      <c r="HI1143" s="10"/>
      <c r="HJ1143" s="10"/>
      <c r="HK1143" s="10"/>
      <c r="HL1143" s="10"/>
      <c r="HM1143" s="10"/>
      <c r="HN1143" s="10"/>
      <c r="HO1143" s="10"/>
      <c r="HP1143" s="10"/>
      <c r="HQ1143" s="10"/>
      <c r="HR1143" s="10"/>
      <c r="HS1143" s="10"/>
      <c r="HT1143" s="10"/>
      <c r="HU1143" s="10"/>
      <c r="HV1143" s="10"/>
      <c r="HW1143" s="10"/>
      <c r="HX1143" s="10"/>
      <c r="HY1143" s="10"/>
      <c r="HZ1143" s="10"/>
      <c r="IA1143" s="10"/>
      <c r="IB1143" s="10"/>
      <c r="IC1143" s="10"/>
      <c r="ID1143" s="10"/>
      <c r="IE1143" s="10"/>
      <c r="IF1143" s="10"/>
      <c r="IG1143" s="10"/>
      <c r="IH1143" s="10"/>
      <c r="II1143" s="10"/>
      <c r="IJ1143" s="10"/>
      <c r="IK1143" s="10"/>
      <c r="IL1143" s="10"/>
      <c r="IM1143" s="10"/>
      <c r="IN1143" s="10"/>
      <c r="IO1143" s="10"/>
      <c r="IP1143" s="10"/>
      <c r="IQ1143" s="10"/>
      <c r="IR1143" s="10"/>
      <c r="IS1143" s="10"/>
      <c r="IT1143" s="10"/>
      <c r="IU1143" s="10"/>
      <c r="IV1143" s="10"/>
      <c r="IW1143" s="10"/>
      <c r="IX1143" s="10"/>
      <c r="IY1143" s="10"/>
      <c r="IZ1143" s="10"/>
      <c r="JA1143" s="10"/>
      <c r="JB1143" s="10"/>
      <c r="JC1143" s="10"/>
      <c r="JD1143" s="10"/>
      <c r="JE1143" s="10"/>
      <c r="JF1143" s="10"/>
      <c r="JG1143" s="10"/>
      <c r="JH1143" s="10"/>
      <c r="JI1143" s="10"/>
      <c r="JJ1143" s="10"/>
      <c r="JK1143" s="10"/>
      <c r="JL1143" s="10"/>
      <c r="JM1143" s="10"/>
      <c r="JN1143" s="10"/>
      <c r="JO1143" s="10"/>
      <c r="JP1143" s="10"/>
      <c r="JQ1143" s="10"/>
      <c r="JR1143" s="10"/>
      <c r="JS1143" s="10"/>
      <c r="JT1143" s="10"/>
      <c r="JU1143" s="10"/>
      <c r="JV1143" s="10"/>
      <c r="JW1143" s="10"/>
      <c r="JX1143" s="10"/>
      <c r="JY1143" s="10"/>
      <c r="JZ1143" s="10"/>
      <c r="KA1143" s="10"/>
      <c r="KB1143" s="10"/>
      <c r="KC1143" s="10"/>
      <c r="KD1143" s="10"/>
      <c r="KE1143" s="10"/>
      <c r="KF1143" s="10"/>
    </row>
    <row r="1144" spans="1:292">
      <c r="A1144" s="10"/>
      <c r="B1144" s="10"/>
      <c r="C1144" s="10"/>
      <c r="D1144" s="10"/>
      <c r="E1144" s="10"/>
      <c r="F1144" s="10"/>
      <c r="G1144" s="10"/>
      <c r="H1144" s="10"/>
      <c r="I1144" s="51"/>
      <c r="J1144" s="52"/>
      <c r="K1144" s="10"/>
      <c r="L1144" s="52"/>
      <c r="M1144" s="10"/>
      <c r="N1144" s="53"/>
      <c r="O1144" s="10"/>
      <c r="P1144" s="10"/>
      <c r="Q1144" s="51"/>
      <c r="R1144" s="51"/>
      <c r="S1144" s="51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10"/>
      <c r="FO1144" s="10"/>
      <c r="FP1144" s="10"/>
      <c r="FQ1144" s="10"/>
      <c r="FR1144" s="10"/>
      <c r="FS1144" s="10"/>
      <c r="FT1144" s="10"/>
      <c r="FU1144" s="10"/>
      <c r="FV1144" s="10"/>
      <c r="FW1144" s="10"/>
      <c r="FX1144" s="10"/>
      <c r="FY1144" s="10"/>
      <c r="FZ1144" s="10"/>
      <c r="GA1144" s="10"/>
      <c r="GB1144" s="10"/>
      <c r="GC1144" s="10"/>
      <c r="GD1144" s="10"/>
      <c r="GE1144" s="10"/>
      <c r="GF1144" s="10"/>
      <c r="GG1144" s="10"/>
      <c r="GH1144" s="10"/>
      <c r="GI1144" s="10"/>
      <c r="GJ1144" s="10"/>
      <c r="GK1144" s="10"/>
      <c r="GL1144" s="10"/>
      <c r="GM1144" s="10"/>
      <c r="GN1144" s="10"/>
      <c r="GO1144" s="10"/>
      <c r="GP1144" s="10"/>
      <c r="GQ1144" s="10"/>
      <c r="GR1144" s="10"/>
      <c r="GS1144" s="10"/>
      <c r="GT1144" s="10"/>
      <c r="GU1144" s="10"/>
      <c r="GV1144" s="10"/>
      <c r="GW1144" s="10"/>
      <c r="GX1144" s="10"/>
      <c r="GY1144" s="10"/>
      <c r="GZ1144" s="10"/>
      <c r="HA1144" s="10"/>
      <c r="HB1144" s="10"/>
      <c r="HC1144" s="10"/>
      <c r="HD1144" s="10"/>
      <c r="HE1144" s="10"/>
      <c r="HF1144" s="10"/>
      <c r="HG1144" s="10"/>
      <c r="HH1144" s="10"/>
      <c r="HI1144" s="10"/>
      <c r="HJ1144" s="10"/>
      <c r="HK1144" s="10"/>
      <c r="HL1144" s="10"/>
      <c r="HM1144" s="10"/>
      <c r="HN1144" s="10"/>
      <c r="HO1144" s="10"/>
      <c r="HP1144" s="10"/>
      <c r="HQ1144" s="10"/>
      <c r="HR1144" s="10"/>
      <c r="HS1144" s="10"/>
      <c r="HT1144" s="10"/>
      <c r="HU1144" s="10"/>
      <c r="HV1144" s="10"/>
      <c r="HW1144" s="10"/>
      <c r="HX1144" s="10"/>
      <c r="HY1144" s="10"/>
      <c r="HZ1144" s="10"/>
      <c r="IA1144" s="10"/>
      <c r="IB1144" s="10"/>
      <c r="IC1144" s="10"/>
      <c r="ID1144" s="10"/>
      <c r="IE1144" s="10"/>
      <c r="IF1144" s="10"/>
      <c r="IG1144" s="10"/>
      <c r="IH1144" s="10"/>
      <c r="II1144" s="10"/>
      <c r="IJ1144" s="10"/>
      <c r="IK1144" s="10"/>
      <c r="IL1144" s="10"/>
      <c r="IM1144" s="10"/>
      <c r="IN1144" s="10"/>
      <c r="IO1144" s="10"/>
      <c r="IP1144" s="10"/>
      <c r="IQ1144" s="10"/>
      <c r="IR1144" s="10"/>
      <c r="IS1144" s="10"/>
      <c r="IT1144" s="10"/>
      <c r="IU1144" s="10"/>
      <c r="IV1144" s="10"/>
      <c r="IW1144" s="10"/>
      <c r="IX1144" s="10"/>
      <c r="IY1144" s="10"/>
      <c r="IZ1144" s="10"/>
      <c r="JA1144" s="10"/>
      <c r="JB1144" s="10"/>
      <c r="JC1144" s="10"/>
      <c r="JD1144" s="10"/>
      <c r="JE1144" s="10"/>
      <c r="JF1144" s="10"/>
      <c r="JG1144" s="10"/>
      <c r="JH1144" s="10"/>
      <c r="JI1144" s="10"/>
      <c r="JJ1144" s="10"/>
      <c r="JK1144" s="10"/>
      <c r="JL1144" s="10"/>
      <c r="JM1144" s="10"/>
      <c r="JN1144" s="10"/>
      <c r="JO1144" s="10"/>
      <c r="JP1144" s="10"/>
      <c r="JQ1144" s="10"/>
      <c r="JR1144" s="10"/>
      <c r="JS1144" s="10"/>
      <c r="JT1144" s="10"/>
      <c r="JU1144" s="10"/>
      <c r="JV1144" s="10"/>
      <c r="JW1144" s="10"/>
      <c r="JX1144" s="10"/>
      <c r="JY1144" s="10"/>
      <c r="JZ1144" s="10"/>
      <c r="KA1144" s="10"/>
      <c r="KB1144" s="10"/>
      <c r="KC1144" s="10"/>
      <c r="KD1144" s="10"/>
      <c r="KE1144" s="10"/>
      <c r="KF1144" s="10"/>
    </row>
    <row r="1145" spans="1:292">
      <c r="A1145" s="10"/>
      <c r="B1145" s="10"/>
      <c r="C1145" s="10"/>
      <c r="D1145" s="10"/>
      <c r="E1145" s="10"/>
      <c r="F1145" s="10"/>
      <c r="G1145" s="10"/>
      <c r="H1145" s="10"/>
      <c r="I1145" s="51"/>
      <c r="J1145" s="52"/>
      <c r="K1145" s="10"/>
      <c r="L1145" s="52"/>
      <c r="M1145" s="10"/>
      <c r="N1145" s="53"/>
      <c r="O1145" s="10"/>
      <c r="P1145" s="10"/>
      <c r="Q1145" s="51"/>
      <c r="R1145" s="51"/>
      <c r="S1145" s="51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10"/>
      <c r="FO1145" s="10"/>
      <c r="FP1145" s="10"/>
      <c r="FQ1145" s="10"/>
      <c r="FR1145" s="10"/>
      <c r="FS1145" s="10"/>
      <c r="FT1145" s="10"/>
      <c r="FU1145" s="10"/>
      <c r="FV1145" s="10"/>
      <c r="FW1145" s="10"/>
      <c r="FX1145" s="10"/>
      <c r="FY1145" s="10"/>
      <c r="FZ1145" s="10"/>
      <c r="GA1145" s="10"/>
      <c r="GB1145" s="10"/>
      <c r="GC1145" s="10"/>
      <c r="GD1145" s="10"/>
      <c r="GE1145" s="10"/>
      <c r="GF1145" s="10"/>
      <c r="GG1145" s="10"/>
      <c r="GH1145" s="10"/>
      <c r="GI1145" s="10"/>
      <c r="GJ1145" s="10"/>
      <c r="GK1145" s="10"/>
      <c r="GL1145" s="10"/>
      <c r="GM1145" s="10"/>
      <c r="GN1145" s="10"/>
      <c r="GO1145" s="10"/>
      <c r="GP1145" s="10"/>
      <c r="GQ1145" s="10"/>
      <c r="GR1145" s="10"/>
      <c r="GS1145" s="10"/>
      <c r="GT1145" s="10"/>
      <c r="GU1145" s="10"/>
      <c r="GV1145" s="10"/>
      <c r="GW1145" s="10"/>
      <c r="GX1145" s="10"/>
      <c r="GY1145" s="10"/>
      <c r="GZ1145" s="10"/>
      <c r="HA1145" s="10"/>
      <c r="HB1145" s="10"/>
      <c r="HC1145" s="10"/>
      <c r="HD1145" s="10"/>
      <c r="HE1145" s="10"/>
      <c r="HF1145" s="10"/>
      <c r="HG1145" s="10"/>
      <c r="HH1145" s="10"/>
      <c r="HI1145" s="10"/>
      <c r="HJ1145" s="10"/>
      <c r="HK1145" s="10"/>
      <c r="HL1145" s="10"/>
      <c r="HM1145" s="10"/>
      <c r="HN1145" s="10"/>
      <c r="HO1145" s="10"/>
      <c r="HP1145" s="10"/>
      <c r="HQ1145" s="10"/>
      <c r="HR1145" s="10"/>
      <c r="HS1145" s="10"/>
      <c r="HT1145" s="10"/>
      <c r="HU1145" s="10"/>
      <c r="HV1145" s="10"/>
      <c r="HW1145" s="10"/>
      <c r="HX1145" s="10"/>
      <c r="HY1145" s="10"/>
      <c r="HZ1145" s="10"/>
      <c r="IA1145" s="10"/>
      <c r="IB1145" s="10"/>
      <c r="IC1145" s="10"/>
      <c r="ID1145" s="10"/>
      <c r="IE1145" s="10"/>
      <c r="IF1145" s="10"/>
      <c r="IG1145" s="10"/>
      <c r="IH1145" s="10"/>
      <c r="II1145" s="10"/>
      <c r="IJ1145" s="10"/>
      <c r="IK1145" s="10"/>
      <c r="IL1145" s="10"/>
      <c r="IM1145" s="10"/>
      <c r="IN1145" s="10"/>
      <c r="IO1145" s="10"/>
      <c r="IP1145" s="10"/>
      <c r="IQ1145" s="10"/>
      <c r="IR1145" s="10"/>
      <c r="IS1145" s="10"/>
      <c r="IT1145" s="10"/>
      <c r="IU1145" s="10"/>
      <c r="IV1145" s="10"/>
      <c r="IW1145" s="10"/>
      <c r="IX1145" s="10"/>
      <c r="IY1145" s="10"/>
      <c r="IZ1145" s="10"/>
      <c r="JA1145" s="10"/>
      <c r="JB1145" s="10"/>
      <c r="JC1145" s="10"/>
      <c r="JD1145" s="10"/>
      <c r="JE1145" s="10"/>
      <c r="JF1145" s="10"/>
      <c r="JG1145" s="10"/>
      <c r="JH1145" s="10"/>
      <c r="JI1145" s="10"/>
      <c r="JJ1145" s="10"/>
      <c r="JK1145" s="10"/>
      <c r="JL1145" s="10"/>
      <c r="JM1145" s="10"/>
      <c r="JN1145" s="10"/>
      <c r="JO1145" s="10"/>
      <c r="JP1145" s="10"/>
      <c r="JQ1145" s="10"/>
      <c r="JR1145" s="10"/>
      <c r="JS1145" s="10"/>
      <c r="JT1145" s="10"/>
      <c r="JU1145" s="10"/>
      <c r="JV1145" s="10"/>
      <c r="JW1145" s="10"/>
      <c r="JX1145" s="10"/>
      <c r="JY1145" s="10"/>
      <c r="JZ1145" s="10"/>
      <c r="KA1145" s="10"/>
      <c r="KB1145" s="10"/>
      <c r="KC1145" s="10"/>
      <c r="KD1145" s="10"/>
      <c r="KE1145" s="10"/>
      <c r="KF1145" s="10"/>
    </row>
    <row r="1146" spans="1:292">
      <c r="A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10"/>
      <c r="FO1146" s="10"/>
      <c r="FP1146" s="10"/>
      <c r="FQ1146" s="10"/>
      <c r="FR1146" s="10"/>
      <c r="FS1146" s="10"/>
      <c r="FT1146" s="10"/>
      <c r="FU1146" s="10"/>
      <c r="FV1146" s="10"/>
      <c r="FW1146" s="10"/>
      <c r="FX1146" s="10"/>
      <c r="FY1146" s="10"/>
      <c r="FZ1146" s="10"/>
      <c r="GA1146" s="10"/>
      <c r="GB1146" s="10"/>
      <c r="GC1146" s="10"/>
      <c r="GD1146" s="10"/>
      <c r="GE1146" s="10"/>
      <c r="GF1146" s="10"/>
      <c r="GG1146" s="10"/>
      <c r="GH1146" s="10"/>
      <c r="GI1146" s="10"/>
      <c r="GJ1146" s="10"/>
      <c r="GK1146" s="10"/>
      <c r="GL1146" s="10"/>
      <c r="GM1146" s="10"/>
      <c r="GN1146" s="10"/>
      <c r="GO1146" s="10"/>
      <c r="GP1146" s="10"/>
      <c r="GQ1146" s="10"/>
      <c r="GR1146" s="10"/>
      <c r="GS1146" s="10"/>
      <c r="GT1146" s="10"/>
      <c r="GU1146" s="10"/>
      <c r="GV1146" s="10"/>
      <c r="GW1146" s="10"/>
      <c r="GX1146" s="10"/>
      <c r="GY1146" s="10"/>
      <c r="GZ1146" s="10"/>
      <c r="HA1146" s="10"/>
      <c r="HB1146" s="10"/>
      <c r="HC1146" s="10"/>
      <c r="HD1146" s="10"/>
      <c r="HE1146" s="10"/>
      <c r="HF1146" s="10"/>
      <c r="HG1146" s="10"/>
      <c r="HH1146" s="10"/>
      <c r="HI1146" s="10"/>
      <c r="HJ1146" s="10"/>
      <c r="HK1146" s="10"/>
      <c r="HL1146" s="10"/>
      <c r="HM1146" s="10"/>
      <c r="HN1146" s="10"/>
      <c r="HO1146" s="10"/>
      <c r="HP1146" s="10"/>
      <c r="HQ1146" s="10"/>
      <c r="HR1146" s="10"/>
      <c r="HS1146" s="10"/>
      <c r="HT1146" s="10"/>
      <c r="HU1146" s="10"/>
      <c r="HV1146" s="10"/>
      <c r="HW1146" s="10"/>
      <c r="HX1146" s="10"/>
      <c r="HY1146" s="10"/>
      <c r="HZ1146" s="10"/>
      <c r="IA1146" s="10"/>
      <c r="IB1146" s="10"/>
      <c r="IC1146" s="10"/>
      <c r="ID1146" s="10"/>
      <c r="IE1146" s="10"/>
      <c r="IF1146" s="10"/>
      <c r="IG1146" s="10"/>
      <c r="IH1146" s="10"/>
      <c r="II1146" s="10"/>
      <c r="IJ1146" s="10"/>
      <c r="IK1146" s="10"/>
      <c r="IL1146" s="10"/>
      <c r="IM1146" s="10"/>
      <c r="IN1146" s="10"/>
      <c r="IO1146" s="10"/>
      <c r="IP1146" s="10"/>
      <c r="IQ1146" s="10"/>
      <c r="IR1146" s="10"/>
      <c r="IS1146" s="10"/>
      <c r="IT1146" s="10"/>
      <c r="IU1146" s="10"/>
      <c r="IV1146" s="10"/>
      <c r="IW1146" s="10"/>
      <c r="IX1146" s="10"/>
      <c r="IY1146" s="10"/>
      <c r="IZ1146" s="10"/>
      <c r="JA1146" s="10"/>
      <c r="JB1146" s="10"/>
      <c r="JC1146" s="10"/>
      <c r="JD1146" s="10"/>
      <c r="JE1146" s="10"/>
      <c r="JF1146" s="10"/>
      <c r="JG1146" s="10"/>
      <c r="JH1146" s="10"/>
      <c r="JI1146" s="10"/>
      <c r="JJ1146" s="10"/>
      <c r="JK1146" s="10"/>
      <c r="JL1146" s="10"/>
      <c r="JM1146" s="10"/>
      <c r="JN1146" s="10"/>
      <c r="JO1146" s="10"/>
      <c r="JP1146" s="10"/>
      <c r="JQ1146" s="10"/>
      <c r="JR1146" s="10"/>
      <c r="JS1146" s="10"/>
      <c r="JT1146" s="10"/>
      <c r="JU1146" s="10"/>
      <c r="JV1146" s="10"/>
      <c r="JW1146" s="10"/>
      <c r="JX1146" s="10"/>
      <c r="JY1146" s="10"/>
      <c r="JZ1146" s="10"/>
      <c r="KA1146" s="10"/>
      <c r="KB1146" s="10"/>
      <c r="KC1146" s="10"/>
      <c r="KD1146" s="10"/>
      <c r="KE1146" s="10"/>
      <c r="KF1146" s="10"/>
    </row>
  </sheetData>
  <mergeCells count="2">
    <mergeCell ref="B1:L1"/>
    <mergeCell ref="B112:K112"/>
  </mergeCells>
  <phoneticPr fontId="7"/>
  <conditionalFormatting sqref="C4:C110">
    <cfRule type="containsText" dxfId="19" priority="2" operator="containsText" text="悪">
      <formula>NOT(ISERROR(SEARCH("悪",C4)))</formula>
    </cfRule>
    <cfRule type="containsText" dxfId="18" priority="3" operator="containsText" text="可">
      <formula>NOT(ISERROR(SEARCH("可",C4)))</formula>
    </cfRule>
    <cfRule type="containsText" dxfId="17" priority="4" operator="containsText" text="良">
      <formula>NOT(ISERROR(SEARCH("良",C4)))</formula>
    </cfRule>
    <cfRule type="containsText" dxfId="16" priority="5" operator="containsText" text="優">
      <formula>NOT(ISERROR(SEARCH("優",C4)))</formula>
    </cfRule>
  </conditionalFormatting>
  <conditionalFormatting sqref="I4:I110">
    <cfRule type="containsText" dxfId="15" priority="6" operator="containsText" text="はい">
      <formula>NOT(ISERROR(SEARCH("はい",I4)))</formula>
    </cfRule>
    <cfRule type="containsText" dxfId="14" priority="7" operator="containsText" text="いいえ">
      <formula>NOT(ISERROR(SEARCH("いいえ",I4)))</formula>
    </cfRule>
  </conditionalFormatting>
  <conditionalFormatting sqref="L4:M110">
    <cfRule type="containsText" dxfId="13" priority="1" operator="containsText" text="1900/01/00">
      <formula>NOT(ISERROR(SEARCH("1900/01/00",L4)))</formula>
    </cfRule>
  </conditionalFormatting>
  <hyperlinks>
    <hyperlink ref="B112" r:id="rId1" xr:uid="{3F2DA587-D3CA-4CEF-9C3A-24253AE127A9}"/>
    <hyperlink ref="B112:K112" r:id="rId2" display="ここをクリックして Smartsheet で作成" xr:uid="{6FF2B0E1-4F6F-48A7-BDB2-E5517B8C2472}"/>
  </hyperlinks>
  <pageMargins left="0.3" right="0.3" top="0.3" bottom="0.3" header="0" footer="0"/>
  <pageSetup scale="35" fitToHeight="0" orientation="landscape" horizontalDpi="4294967292" verticalDpi="4294967292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75880A-B388-4A21-947C-3F84B4878054}">
          <x14:formula1>
            <xm:f>'ドロップダウン キー - 削除しない'!$B$5:$B$10</xm:f>
          </x14:formula1>
          <xm:sqref>C4:C110</xm:sqref>
        </x14:dataValidation>
        <x14:dataValidation type="list" allowBlank="1" showInputMessage="1" showErrorMessage="1" xr:uid="{39C9FE9A-C84A-442A-B0F6-80ED94235F46}">
          <x14:formula1>
            <xm:f>'ドロップダウン キー - 削除しない'!$D$5:$D$8</xm:f>
          </x14:formula1>
          <xm:sqref>I4:I110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247F-B01C-4338-BE53-5C24D6B7F662}">
  <sheetPr>
    <tabColor theme="3" tint="0.79998168889431442"/>
    <pageSetUpPr fitToPage="1"/>
  </sheetPr>
  <dimension ref="A1:KF1145"/>
  <sheetViews>
    <sheetView showGridLines="0" zoomScaleNormal="100" workbookViewId="0">
      <pane xSplit="1" ySplit="3" topLeftCell="B51" activePane="bottomRight" state="frozen"/>
      <selection pane="topRight" activeCell="B1" sqref="B1"/>
      <selection pane="bottomLeft" activeCell="A4" sqref="A4"/>
      <selection pane="bottomRight"/>
    </sheetView>
  </sheetViews>
  <sheetFormatPr defaultColWidth="11" defaultRowHeight="13.5"/>
  <cols>
    <col min="1" max="1" width="3.125" style="14" customWidth="1"/>
    <col min="2" max="2" width="20.625" style="14" customWidth="1"/>
    <col min="3" max="3" width="11.625" style="14" customWidth="1"/>
    <col min="4" max="4" width="29.125" style="14" customWidth="1"/>
    <col min="5" max="7" width="22.625" style="14" customWidth="1"/>
    <col min="8" max="8" width="15.625" style="14" customWidth="1"/>
    <col min="9" max="9" width="10.625" style="54" customWidth="1"/>
    <col min="10" max="10" width="12.625" style="55" customWidth="1"/>
    <col min="11" max="11" width="12.625" style="14" customWidth="1"/>
    <col min="12" max="12" width="15.625" style="55" customWidth="1"/>
    <col min="13" max="13" width="15.625" style="14" customWidth="1"/>
    <col min="14" max="14" width="15.625" style="56" customWidth="1"/>
    <col min="15" max="16" width="15.625" style="14" customWidth="1"/>
    <col min="17" max="19" width="15.625" style="54" customWidth="1"/>
    <col min="20" max="20" width="38.375" style="14" customWidth="1"/>
    <col min="21" max="24" width="3.125" style="14" customWidth="1"/>
    <col min="25" max="27" width="11" style="14"/>
    <col min="28" max="28" width="9" style="14" customWidth="1"/>
    <col min="29" max="16384" width="11" style="14"/>
  </cols>
  <sheetData>
    <row r="1" spans="1:268" ht="50.1" customHeight="1">
      <c r="A1" s="10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1"/>
      <c r="N1" s="12"/>
      <c r="O1" s="11"/>
      <c r="P1" s="11"/>
      <c r="Q1" s="13"/>
      <c r="R1" s="13"/>
      <c r="S1" s="13"/>
      <c r="T1" s="1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</row>
    <row r="2" spans="1:268" s="20" customFormat="1" ht="18.75" customHeight="1">
      <c r="A2" s="15"/>
      <c r="B2" s="1" t="s">
        <v>1</v>
      </c>
      <c r="C2" s="16"/>
      <c r="D2" s="16"/>
      <c r="E2" s="16"/>
      <c r="F2" s="16"/>
      <c r="G2" s="16"/>
      <c r="H2" s="16"/>
      <c r="I2" s="17"/>
      <c r="J2" s="18"/>
      <c r="K2" s="16"/>
      <c r="L2" s="18"/>
      <c r="M2" s="16"/>
      <c r="N2" s="19"/>
      <c r="O2" s="16"/>
      <c r="P2" s="16"/>
      <c r="Q2" s="17"/>
      <c r="R2" s="17"/>
      <c r="S2" s="17"/>
      <c r="T2" s="16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</row>
    <row r="3" spans="1:268" s="22" customFormat="1" ht="45" customHeight="1">
      <c r="A3" s="21"/>
      <c r="B3" s="2" t="s">
        <v>2</v>
      </c>
      <c r="C3" s="9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8" t="s">
        <v>9</v>
      </c>
      <c r="J3" s="4" t="s">
        <v>10</v>
      </c>
      <c r="K3" s="5" t="s">
        <v>11</v>
      </c>
      <c r="L3" s="4" t="s">
        <v>12</v>
      </c>
      <c r="M3" s="5" t="s">
        <v>13</v>
      </c>
      <c r="N3" s="6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7" t="s">
        <v>20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36" customFormat="1" ht="21" customHeight="1">
      <c r="A4" s="23"/>
      <c r="B4" s="24"/>
      <c r="C4" s="25" t="s">
        <v>21</v>
      </c>
      <c r="D4" s="26"/>
      <c r="E4" s="26"/>
      <c r="F4" s="26"/>
      <c r="G4" s="26"/>
      <c r="H4" s="26"/>
      <c r="I4" s="27" t="s">
        <v>26</v>
      </c>
      <c r="J4" s="28"/>
      <c r="K4" s="29"/>
      <c r="L4" s="30"/>
      <c r="M4" s="31"/>
      <c r="N4" s="32"/>
      <c r="O4" s="33"/>
      <c r="P4" s="33"/>
      <c r="Q4" s="34"/>
      <c r="R4" s="34"/>
      <c r="S4" s="34"/>
      <c r="T4" s="35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</row>
    <row r="5" spans="1:268" s="36" customFormat="1" ht="21" customHeight="1">
      <c r="A5" s="23"/>
      <c r="B5" s="24"/>
      <c r="C5" s="25" t="s">
        <v>27</v>
      </c>
      <c r="D5" s="26"/>
      <c r="E5" s="26"/>
      <c r="F5" s="26"/>
      <c r="G5" s="26"/>
      <c r="H5" s="26"/>
      <c r="I5" s="27" t="s">
        <v>30</v>
      </c>
      <c r="J5" s="28"/>
      <c r="K5" s="29"/>
      <c r="L5" s="30"/>
      <c r="M5" s="31"/>
      <c r="N5" s="32"/>
      <c r="O5" s="33"/>
      <c r="P5" s="33"/>
      <c r="Q5" s="34"/>
      <c r="R5" s="34"/>
      <c r="S5" s="34"/>
      <c r="T5" s="35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</row>
    <row r="6" spans="1:268" s="36" customFormat="1" ht="21" customHeight="1">
      <c r="A6" s="23"/>
      <c r="B6" s="24"/>
      <c r="C6" s="25"/>
      <c r="D6" s="37"/>
      <c r="E6" s="37"/>
      <c r="F6" s="37"/>
      <c r="G6" s="37"/>
      <c r="H6" s="37"/>
      <c r="I6" s="27"/>
      <c r="J6" s="28"/>
      <c r="K6" s="29"/>
      <c r="L6" s="30" t="str">
        <f>IF(Table13[[#This Row],[購入日]]&lt;&gt;"",Table13[[#This Row],[購入日]]+(365*Table13[[#This Row],[予想寿命 (年数)]]),"")</f>
        <v/>
      </c>
      <c r="M6" s="31" t="str">
        <f ca="1">IF(Table13[[#This Row],[資産終了日]]&lt;&gt;"",(Table13[[#This Row],[資産終了日]]-(TODAY()))/30,"")</f>
        <v/>
      </c>
      <c r="N6" s="32" t="str">
        <f>IF(Table13[[#This Row],[資産終了日]]&lt;&gt;"",(Table13[[#This Row],[資産終了日]]-90),"")</f>
        <v/>
      </c>
      <c r="O6" s="33"/>
      <c r="P6" s="33"/>
      <c r="Q6" s="34" t="str">
        <f>IF(Table13[[#This Row],[購入価格]]&lt;&gt;"",(Table13[[#This Row],[購入価格]]-Table13[[#This Row],[耐用年数終了時点での予想価値]])/Table13[[#This Row],[予想寿命 (年数)]],"")</f>
        <v/>
      </c>
      <c r="R6" s="34" t="str">
        <f>IF(Table13[[#This Row],[定額法の減価償却費 – 年]]&lt;&gt;"",Table13[[#This Row],[定額法の減価償却費 – 年]]/12,"")</f>
        <v/>
      </c>
      <c r="S6" s="34" t="str">
        <f ca="1">IF(Table13[[#This Row],[購入日]]&lt;&gt;"",Table13[[#This Row],[購入日]] - (Table13[[#This Row],[定額法の減価償却費 – 年]] * (TODAY() - Table13[[#This Row],[購入日]]) / 365),"")</f>
        <v/>
      </c>
      <c r="T6" s="38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</row>
    <row r="7" spans="1:268" s="36" customFormat="1" ht="21" customHeight="1">
      <c r="A7" s="23"/>
      <c r="B7" s="24"/>
      <c r="C7" s="25"/>
      <c r="D7" s="26"/>
      <c r="E7" s="26"/>
      <c r="F7" s="26"/>
      <c r="G7" s="26"/>
      <c r="H7" s="26"/>
      <c r="I7" s="27"/>
      <c r="J7" s="28"/>
      <c r="K7" s="29"/>
      <c r="L7" s="30" t="str">
        <f>IF(Table13[[#This Row],[購入日]]&lt;&gt;"",Table13[[#This Row],[購入日]]+(365*Table13[[#This Row],[予想寿命 (年数)]]),"")</f>
        <v/>
      </c>
      <c r="M7" s="31" t="str">
        <f ca="1">IF(Table13[[#This Row],[資産終了日]]&lt;&gt;"",(Table13[[#This Row],[資産終了日]]-(TODAY()))/30,"")</f>
        <v/>
      </c>
      <c r="N7" s="32" t="str">
        <f>IF(Table13[[#This Row],[資産終了日]]&lt;&gt;"",(Table13[[#This Row],[資産終了日]]-90),"")</f>
        <v/>
      </c>
      <c r="O7" s="33"/>
      <c r="P7" s="33"/>
      <c r="Q7" s="34" t="str">
        <f>IF(Table13[[#This Row],[購入価格]]&lt;&gt;"",(Table13[[#This Row],[購入価格]]-Table13[[#This Row],[耐用年数終了時点での予想価値]])/Table13[[#This Row],[予想寿命 (年数)]],"")</f>
        <v/>
      </c>
      <c r="R7" s="34" t="str">
        <f>IF(Table13[[#This Row],[定額法の減価償却費 – 年]]&lt;&gt;"",Table13[[#This Row],[定額法の減価償却費 – 年]]/12,"")</f>
        <v/>
      </c>
      <c r="S7" s="34" t="str">
        <f ca="1">IF(Table13[[#This Row],[購入日]]&lt;&gt;"",Table13[[#This Row],[購入日]] - (Table13[[#This Row],[定額法の減価償却費 – 年]] * (TODAY() - Table13[[#This Row],[購入日]]) / 365),"")</f>
        <v/>
      </c>
      <c r="T7" s="35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</row>
    <row r="8" spans="1:268" s="36" customFormat="1" ht="21" customHeight="1">
      <c r="A8" s="23"/>
      <c r="B8" s="24"/>
      <c r="C8" s="25"/>
      <c r="D8" s="26"/>
      <c r="E8" s="26"/>
      <c r="F8" s="26"/>
      <c r="G8" s="26"/>
      <c r="H8" s="26"/>
      <c r="I8" s="27"/>
      <c r="J8" s="28"/>
      <c r="K8" s="29"/>
      <c r="L8" s="30" t="str">
        <f>IF(Table13[[#This Row],[購入日]]&lt;&gt;"",Table13[[#This Row],[購入日]]+(365*Table13[[#This Row],[予想寿命 (年数)]]),"")</f>
        <v/>
      </c>
      <c r="M8" s="31" t="str">
        <f ca="1">IF(Table13[[#This Row],[資産終了日]]&lt;&gt;"",(Table13[[#This Row],[資産終了日]]-(TODAY()))/30,"")</f>
        <v/>
      </c>
      <c r="N8" s="32" t="str">
        <f>IF(Table13[[#This Row],[資産終了日]]&lt;&gt;"",(Table13[[#This Row],[資産終了日]]-90),"")</f>
        <v/>
      </c>
      <c r="O8" s="33"/>
      <c r="P8" s="33"/>
      <c r="Q8" s="34" t="str">
        <f>IF(Table13[[#This Row],[購入価格]]&lt;&gt;"",(Table13[[#This Row],[購入価格]]-Table13[[#This Row],[耐用年数終了時点での予想価値]])/Table13[[#This Row],[予想寿命 (年数)]],"")</f>
        <v/>
      </c>
      <c r="R8" s="34" t="str">
        <f>IF(Table13[[#This Row],[定額法の減価償却費 – 年]]&lt;&gt;"",Table13[[#This Row],[定額法の減価償却費 – 年]]/12,"")</f>
        <v/>
      </c>
      <c r="S8" s="34" t="str">
        <f ca="1">IF(Table13[[#This Row],[購入日]]&lt;&gt;"",Table13[[#This Row],[購入日]] - (Table13[[#This Row],[定額法の減価償却費 – 年]] * (TODAY() - Table13[[#This Row],[購入日]]) / 365),"")</f>
        <v/>
      </c>
      <c r="T8" s="35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</row>
    <row r="9" spans="1:268" s="36" customFormat="1" ht="21" customHeight="1">
      <c r="A9" s="23"/>
      <c r="B9" s="24"/>
      <c r="C9" s="25"/>
      <c r="D9" s="39"/>
      <c r="E9" s="26"/>
      <c r="F9" s="26"/>
      <c r="G9" s="26"/>
      <c r="H9" s="26"/>
      <c r="I9" s="27"/>
      <c r="J9" s="40"/>
      <c r="K9" s="41"/>
      <c r="L9" s="30" t="str">
        <f>IF(Table13[[#This Row],[購入日]]&lt;&gt;"",Table13[[#This Row],[購入日]]+(365*Table13[[#This Row],[予想寿命 (年数)]]),"")</f>
        <v/>
      </c>
      <c r="M9" s="31" t="str">
        <f ca="1">IF(Table13[[#This Row],[資産終了日]]&lt;&gt;"",(Table13[[#This Row],[資産終了日]]-(TODAY()))/30,"")</f>
        <v/>
      </c>
      <c r="N9" s="32" t="str">
        <f>IF(Table13[[#This Row],[資産終了日]]&lt;&gt;"",(Table13[[#This Row],[資産終了日]]-90),"")</f>
        <v/>
      </c>
      <c r="O9" s="42"/>
      <c r="P9" s="42"/>
      <c r="Q9" s="34" t="str">
        <f>IF(Table13[[#This Row],[購入価格]]&lt;&gt;"",(Table13[[#This Row],[購入価格]]-Table13[[#This Row],[耐用年数終了時点での予想価値]])/Table13[[#This Row],[予想寿命 (年数)]],"")</f>
        <v/>
      </c>
      <c r="R9" s="34" t="str">
        <f>IF(Table13[[#This Row],[定額法の減価償却費 – 年]]&lt;&gt;"",Table13[[#This Row],[定額法の減価償却費 – 年]]/12,"")</f>
        <v/>
      </c>
      <c r="S9" s="34" t="str">
        <f ca="1">IF(Table13[[#This Row],[購入日]]&lt;&gt;"",Table13[[#This Row],[購入日]] - (Table13[[#This Row],[定額法の減価償却費 – 年]] * (TODAY() - Table13[[#This Row],[購入日]]) / 365),"")</f>
        <v/>
      </c>
      <c r="T9" s="4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</row>
    <row r="10" spans="1:268" s="36" customFormat="1" ht="21" customHeight="1">
      <c r="A10" s="23"/>
      <c r="B10" s="24"/>
      <c r="C10" s="25"/>
      <c r="D10" s="39"/>
      <c r="E10" s="26"/>
      <c r="F10" s="26"/>
      <c r="G10" s="26"/>
      <c r="H10" s="26"/>
      <c r="I10" s="27"/>
      <c r="J10" s="40"/>
      <c r="K10" s="41"/>
      <c r="L10" s="30" t="str">
        <f>IF(Table13[[#This Row],[購入日]]&lt;&gt;"",Table13[[#This Row],[購入日]]+(365*Table13[[#This Row],[予想寿命 (年数)]]),"")</f>
        <v/>
      </c>
      <c r="M10" s="31" t="str">
        <f ca="1">IF(Table13[[#This Row],[資産終了日]]&lt;&gt;"",(Table13[[#This Row],[資産終了日]]-(TODAY()))/30,"")</f>
        <v/>
      </c>
      <c r="N10" s="32" t="str">
        <f>IF(Table13[[#This Row],[資産終了日]]&lt;&gt;"",(Table13[[#This Row],[資産終了日]]-90),"")</f>
        <v/>
      </c>
      <c r="O10" s="42"/>
      <c r="P10" s="42"/>
      <c r="Q10" s="34" t="str">
        <f>IF(Table13[[#This Row],[購入価格]]&lt;&gt;"",(Table13[[#This Row],[購入価格]]-Table13[[#This Row],[耐用年数終了時点での予想価値]])/Table13[[#This Row],[予想寿命 (年数)]],"")</f>
        <v/>
      </c>
      <c r="R10" s="34" t="str">
        <f>IF(Table13[[#This Row],[定額法の減価償却費 – 年]]&lt;&gt;"",Table13[[#This Row],[定額法の減価償却費 – 年]]/12,"")</f>
        <v/>
      </c>
      <c r="S10" s="34" t="str">
        <f ca="1">IF(Table13[[#This Row],[購入日]]&lt;&gt;"",Table13[[#This Row],[購入日]] - (Table13[[#This Row],[定額法の減価償却費 – 年]] * (TODAY() - Table13[[#This Row],[購入日]]) / 365),"")</f>
        <v/>
      </c>
      <c r="T10" s="4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</row>
    <row r="11" spans="1:268" s="36" customFormat="1" ht="21" customHeight="1">
      <c r="A11" s="23"/>
      <c r="B11" s="24"/>
      <c r="C11" s="25"/>
      <c r="D11" s="39"/>
      <c r="E11" s="26"/>
      <c r="F11" s="26"/>
      <c r="G11" s="26"/>
      <c r="H11" s="26"/>
      <c r="I11" s="27"/>
      <c r="J11" s="40"/>
      <c r="K11" s="41"/>
      <c r="L11" s="30" t="str">
        <f>IF(Table13[[#This Row],[購入日]]&lt;&gt;"",Table13[[#This Row],[購入日]]+(365*Table13[[#This Row],[予想寿命 (年数)]]),"")</f>
        <v/>
      </c>
      <c r="M11" s="31" t="str">
        <f ca="1">IF(Table13[[#This Row],[資産終了日]]&lt;&gt;"",(Table13[[#This Row],[資産終了日]]-(TODAY()))/30,"")</f>
        <v/>
      </c>
      <c r="N11" s="32" t="str">
        <f>IF(Table13[[#This Row],[資産終了日]]&lt;&gt;"",(Table13[[#This Row],[資産終了日]]-90),"")</f>
        <v/>
      </c>
      <c r="O11" s="42"/>
      <c r="P11" s="42"/>
      <c r="Q11" s="34" t="str">
        <f>IF(Table13[[#This Row],[購入価格]]&lt;&gt;"",(Table13[[#This Row],[購入価格]]-Table13[[#This Row],[耐用年数終了時点での予想価値]])/Table13[[#This Row],[予想寿命 (年数)]],"")</f>
        <v/>
      </c>
      <c r="R11" s="34" t="str">
        <f>IF(Table13[[#This Row],[定額法の減価償却費 – 年]]&lt;&gt;"",Table13[[#This Row],[定額法の減価償却費 – 年]]/12,"")</f>
        <v/>
      </c>
      <c r="S11" s="34" t="str">
        <f ca="1">IF(Table13[[#This Row],[購入日]]&lt;&gt;"",Table13[[#This Row],[購入日]] - (Table13[[#This Row],[定額法の減価償却費 – 年]] * (TODAY() - Table13[[#This Row],[購入日]]) / 365),"")</f>
        <v/>
      </c>
      <c r="T11" s="4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</row>
    <row r="12" spans="1:268" s="36" customFormat="1" ht="21" customHeight="1">
      <c r="A12" s="23"/>
      <c r="B12" s="24"/>
      <c r="C12" s="25"/>
      <c r="D12" s="39"/>
      <c r="E12" s="26"/>
      <c r="F12" s="26"/>
      <c r="G12" s="26"/>
      <c r="H12" s="26"/>
      <c r="I12" s="27"/>
      <c r="J12" s="40"/>
      <c r="K12" s="41"/>
      <c r="L12" s="30" t="str">
        <f>IF(Table13[[#This Row],[購入日]]&lt;&gt;"",Table13[[#This Row],[購入日]]+(365*Table13[[#This Row],[予想寿命 (年数)]]),"")</f>
        <v/>
      </c>
      <c r="M12" s="31" t="str">
        <f ca="1">IF(Table13[[#This Row],[資産終了日]]&lt;&gt;"",(Table13[[#This Row],[資産終了日]]-(TODAY()))/30,"")</f>
        <v/>
      </c>
      <c r="N12" s="32" t="str">
        <f>IF(Table13[[#This Row],[資産終了日]]&lt;&gt;"",(Table13[[#This Row],[資産終了日]]-90),"")</f>
        <v/>
      </c>
      <c r="O12" s="42"/>
      <c r="P12" s="42"/>
      <c r="Q12" s="34" t="str">
        <f>IF(Table13[[#This Row],[購入価格]]&lt;&gt;"",(Table13[[#This Row],[購入価格]]-Table13[[#This Row],[耐用年数終了時点での予想価値]])/Table13[[#This Row],[予想寿命 (年数)]],"")</f>
        <v/>
      </c>
      <c r="R12" s="34" t="str">
        <f>IF(Table13[[#This Row],[定額法の減価償却費 – 年]]&lt;&gt;"",Table13[[#This Row],[定額法の減価償却費 – 年]]/12,"")</f>
        <v/>
      </c>
      <c r="S12" s="34" t="str">
        <f ca="1">IF(Table13[[#This Row],[購入日]]&lt;&gt;"",Table13[[#This Row],[購入日]] - (Table13[[#This Row],[定額法の減価償却費 – 年]] * (TODAY() - Table13[[#This Row],[購入日]]) / 365),"")</f>
        <v/>
      </c>
      <c r="T12" s="4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</row>
    <row r="13" spans="1:268" s="36" customFormat="1" ht="21" customHeight="1">
      <c r="A13" s="23"/>
      <c r="B13" s="24"/>
      <c r="C13" s="25"/>
      <c r="D13" s="39"/>
      <c r="E13" s="26"/>
      <c r="F13" s="26"/>
      <c r="G13" s="26"/>
      <c r="H13" s="26"/>
      <c r="I13" s="27"/>
      <c r="J13" s="40"/>
      <c r="K13" s="41"/>
      <c r="L13" s="30" t="str">
        <f>IF(Table13[[#This Row],[購入日]]&lt;&gt;"",Table13[[#This Row],[購入日]]+(365*Table13[[#This Row],[予想寿命 (年数)]]),"")</f>
        <v/>
      </c>
      <c r="M13" s="31" t="str">
        <f ca="1">IF(Table13[[#This Row],[資産終了日]]&lt;&gt;"",(Table13[[#This Row],[資産終了日]]-(TODAY()))/30,"")</f>
        <v/>
      </c>
      <c r="N13" s="32" t="str">
        <f>IF(Table13[[#This Row],[資産終了日]]&lt;&gt;"",(Table13[[#This Row],[資産終了日]]-90),"")</f>
        <v/>
      </c>
      <c r="O13" s="42"/>
      <c r="P13" s="42"/>
      <c r="Q13" s="34" t="str">
        <f>IF(Table13[[#This Row],[購入価格]]&lt;&gt;"",(Table13[[#This Row],[購入価格]]-Table13[[#This Row],[耐用年数終了時点での予想価値]])/Table13[[#This Row],[予想寿命 (年数)]],"")</f>
        <v/>
      </c>
      <c r="R13" s="34" t="str">
        <f>IF(Table13[[#This Row],[定額法の減価償却費 – 年]]&lt;&gt;"",Table13[[#This Row],[定額法の減価償却費 – 年]]/12,"")</f>
        <v/>
      </c>
      <c r="S13" s="34" t="str">
        <f ca="1">IF(Table13[[#This Row],[購入日]]&lt;&gt;"",Table13[[#This Row],[購入日]] - (Table13[[#This Row],[定額法の減価償却費 – 年]] * (TODAY() - Table13[[#This Row],[購入日]]) / 365),"")</f>
        <v/>
      </c>
      <c r="T13" s="4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</row>
    <row r="14" spans="1:268" s="36" customFormat="1" ht="21" customHeight="1">
      <c r="A14" s="23"/>
      <c r="B14" s="24"/>
      <c r="C14" s="25"/>
      <c r="D14" s="39"/>
      <c r="E14" s="26"/>
      <c r="F14" s="26"/>
      <c r="G14" s="26"/>
      <c r="H14" s="26"/>
      <c r="I14" s="27"/>
      <c r="J14" s="40"/>
      <c r="K14" s="41"/>
      <c r="L14" s="30" t="str">
        <f>IF(Table13[[#This Row],[購入日]]&lt;&gt;"",Table13[[#This Row],[購入日]]+(365*Table13[[#This Row],[予想寿命 (年数)]]),"")</f>
        <v/>
      </c>
      <c r="M14" s="31" t="str">
        <f ca="1">IF(Table13[[#This Row],[資産終了日]]&lt;&gt;"",(Table13[[#This Row],[資産終了日]]-(TODAY()))/30,"")</f>
        <v/>
      </c>
      <c r="N14" s="32" t="str">
        <f>IF(Table13[[#This Row],[資産終了日]]&lt;&gt;"",(Table13[[#This Row],[資産終了日]]-90),"")</f>
        <v/>
      </c>
      <c r="O14" s="42"/>
      <c r="P14" s="42"/>
      <c r="Q14" s="34" t="str">
        <f>IF(Table13[[#This Row],[購入価格]]&lt;&gt;"",(Table13[[#This Row],[購入価格]]-Table13[[#This Row],[耐用年数終了時点での予想価値]])/Table13[[#This Row],[予想寿命 (年数)]],"")</f>
        <v/>
      </c>
      <c r="R14" s="34" t="str">
        <f>IF(Table13[[#This Row],[定額法の減価償却費 – 年]]&lt;&gt;"",Table13[[#This Row],[定額法の減価償却費 – 年]]/12,"")</f>
        <v/>
      </c>
      <c r="S14" s="34" t="str">
        <f ca="1">IF(Table13[[#This Row],[購入日]]&lt;&gt;"",Table13[[#This Row],[購入日]] - (Table13[[#This Row],[定額法の減価償却費 – 年]] * (TODAY() - Table13[[#This Row],[購入日]]) / 365),"")</f>
        <v/>
      </c>
      <c r="T14" s="4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</row>
    <row r="15" spans="1:268" s="36" customFormat="1" ht="21" customHeight="1">
      <c r="A15" s="23"/>
      <c r="B15" s="24"/>
      <c r="C15" s="25"/>
      <c r="D15" s="39"/>
      <c r="E15" s="26"/>
      <c r="F15" s="26"/>
      <c r="G15" s="26"/>
      <c r="H15" s="26"/>
      <c r="I15" s="27"/>
      <c r="J15" s="40"/>
      <c r="K15" s="41"/>
      <c r="L15" s="30" t="str">
        <f>IF(Table13[[#This Row],[購入日]]&lt;&gt;"",Table13[[#This Row],[購入日]]+(365*Table13[[#This Row],[予想寿命 (年数)]]),"")</f>
        <v/>
      </c>
      <c r="M15" s="31" t="str">
        <f ca="1">IF(Table13[[#This Row],[資産終了日]]&lt;&gt;"",(Table13[[#This Row],[資産終了日]]-(TODAY()))/30,"")</f>
        <v/>
      </c>
      <c r="N15" s="32" t="str">
        <f>IF(Table13[[#This Row],[資産終了日]]&lt;&gt;"",(Table13[[#This Row],[資産終了日]]-90),"")</f>
        <v/>
      </c>
      <c r="O15" s="42"/>
      <c r="P15" s="42"/>
      <c r="Q15" s="34" t="str">
        <f>IF(Table13[[#This Row],[購入価格]]&lt;&gt;"",(Table13[[#This Row],[購入価格]]-Table13[[#This Row],[耐用年数終了時点での予想価値]])/Table13[[#This Row],[予想寿命 (年数)]],"")</f>
        <v/>
      </c>
      <c r="R15" s="34" t="str">
        <f>IF(Table13[[#This Row],[定額法の減価償却費 – 年]]&lt;&gt;"",Table13[[#This Row],[定額法の減価償却費 – 年]]/12,"")</f>
        <v/>
      </c>
      <c r="S15" s="34" t="str">
        <f ca="1">IF(Table13[[#This Row],[購入日]]&lt;&gt;"",Table13[[#This Row],[購入日]] - (Table13[[#This Row],[定額法の減価償却費 – 年]] * (TODAY() - Table13[[#This Row],[購入日]]) / 365),"")</f>
        <v/>
      </c>
      <c r="T15" s="4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</row>
    <row r="16" spans="1:268" s="36" customFormat="1" ht="21" customHeight="1">
      <c r="A16" s="23"/>
      <c r="B16" s="24"/>
      <c r="C16" s="25"/>
      <c r="D16" s="39"/>
      <c r="E16" s="26"/>
      <c r="F16" s="26"/>
      <c r="G16" s="26"/>
      <c r="H16" s="26"/>
      <c r="I16" s="27"/>
      <c r="J16" s="40"/>
      <c r="K16" s="41"/>
      <c r="L16" s="30" t="str">
        <f>IF(Table13[[#This Row],[購入日]]&lt;&gt;"",Table13[[#This Row],[購入日]]+(365*Table13[[#This Row],[予想寿命 (年数)]]),"")</f>
        <v/>
      </c>
      <c r="M16" s="31" t="str">
        <f ca="1">IF(Table13[[#This Row],[資産終了日]]&lt;&gt;"",(Table13[[#This Row],[資産終了日]]-(TODAY()))/30,"")</f>
        <v/>
      </c>
      <c r="N16" s="32" t="str">
        <f>IF(Table13[[#This Row],[資産終了日]]&lt;&gt;"",(Table13[[#This Row],[資産終了日]]-90),"")</f>
        <v/>
      </c>
      <c r="O16" s="42"/>
      <c r="P16" s="42"/>
      <c r="Q16" s="34" t="str">
        <f>IF(Table13[[#This Row],[購入価格]]&lt;&gt;"",(Table13[[#This Row],[購入価格]]-Table13[[#This Row],[耐用年数終了時点での予想価値]])/Table13[[#This Row],[予想寿命 (年数)]],"")</f>
        <v/>
      </c>
      <c r="R16" s="34" t="str">
        <f>IF(Table13[[#This Row],[定額法の減価償却費 – 年]]&lt;&gt;"",Table13[[#This Row],[定額法の減価償却費 – 年]]/12,"")</f>
        <v/>
      </c>
      <c r="S16" s="34" t="str">
        <f ca="1">IF(Table13[[#This Row],[購入日]]&lt;&gt;"",Table13[[#This Row],[購入日]] - (Table13[[#This Row],[定額法の減価償却費 – 年]] * (TODAY() - Table13[[#This Row],[購入日]]) / 365),"")</f>
        <v/>
      </c>
      <c r="T16" s="4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</row>
    <row r="17" spans="1:268" s="36" customFormat="1" ht="21" customHeight="1">
      <c r="A17" s="23"/>
      <c r="B17" s="24"/>
      <c r="C17" s="25"/>
      <c r="D17" s="39"/>
      <c r="E17" s="26"/>
      <c r="F17" s="26"/>
      <c r="G17" s="26"/>
      <c r="H17" s="26"/>
      <c r="I17" s="27"/>
      <c r="J17" s="40"/>
      <c r="K17" s="41"/>
      <c r="L17" s="30" t="str">
        <f>IF(Table13[[#This Row],[購入日]]&lt;&gt;"",Table13[[#This Row],[購入日]]+(365*Table13[[#This Row],[予想寿命 (年数)]]),"")</f>
        <v/>
      </c>
      <c r="M17" s="31" t="str">
        <f ca="1">IF(Table13[[#This Row],[資産終了日]]&lt;&gt;"",(Table13[[#This Row],[資産終了日]]-(TODAY()))/30,"")</f>
        <v/>
      </c>
      <c r="N17" s="32" t="str">
        <f>IF(Table13[[#This Row],[資産終了日]]&lt;&gt;"",(Table13[[#This Row],[資産終了日]]-90),"")</f>
        <v/>
      </c>
      <c r="O17" s="42"/>
      <c r="P17" s="42"/>
      <c r="Q17" s="34" t="str">
        <f>IF(Table13[[#This Row],[購入価格]]&lt;&gt;"",(Table13[[#This Row],[購入価格]]-Table13[[#This Row],[耐用年数終了時点での予想価値]])/Table13[[#This Row],[予想寿命 (年数)]],"")</f>
        <v/>
      </c>
      <c r="R17" s="34" t="str">
        <f>IF(Table13[[#This Row],[定額法の減価償却費 – 年]]&lt;&gt;"",Table13[[#This Row],[定額法の減価償却費 – 年]]/12,"")</f>
        <v/>
      </c>
      <c r="S17" s="34" t="str">
        <f ca="1">IF(Table13[[#This Row],[購入日]]&lt;&gt;"",Table13[[#This Row],[購入日]] - (Table13[[#This Row],[定額法の減価償却費 – 年]] * (TODAY() - Table13[[#This Row],[購入日]]) / 365),"")</f>
        <v/>
      </c>
      <c r="T17" s="4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</row>
    <row r="18" spans="1:268" s="36" customFormat="1" ht="21" customHeight="1">
      <c r="A18" s="23"/>
      <c r="B18" s="24"/>
      <c r="C18" s="25"/>
      <c r="D18" s="26"/>
      <c r="E18" s="26"/>
      <c r="F18" s="26"/>
      <c r="G18" s="26"/>
      <c r="H18" s="26"/>
      <c r="I18" s="27"/>
      <c r="J18" s="28"/>
      <c r="K18" s="29"/>
      <c r="L18" s="30" t="str">
        <f>IF(Table13[[#This Row],[購入日]]&lt;&gt;"",Table13[[#This Row],[購入日]]+(365*Table13[[#This Row],[予想寿命 (年数)]]),"")</f>
        <v/>
      </c>
      <c r="M18" s="31" t="str">
        <f ca="1">IF(Table13[[#This Row],[資産終了日]]&lt;&gt;"",(Table13[[#This Row],[資産終了日]]-(TODAY()))/30,"")</f>
        <v/>
      </c>
      <c r="N18" s="32" t="str">
        <f>IF(Table13[[#This Row],[資産終了日]]&lt;&gt;"",(Table13[[#This Row],[資産終了日]]-90),"")</f>
        <v/>
      </c>
      <c r="O18" s="33"/>
      <c r="P18" s="33"/>
      <c r="Q18" s="34" t="str">
        <f>IF(Table13[[#This Row],[購入価格]]&lt;&gt;"",(Table13[[#This Row],[購入価格]]-Table13[[#This Row],[耐用年数終了時点での予想価値]])/Table13[[#This Row],[予想寿命 (年数)]],"")</f>
        <v/>
      </c>
      <c r="R18" s="34" t="str">
        <f>IF(Table13[[#This Row],[定額法の減価償却費 – 年]]&lt;&gt;"",Table13[[#This Row],[定額法の減価償却費 – 年]]/12,"")</f>
        <v/>
      </c>
      <c r="S18" s="34" t="str">
        <f ca="1">IF(Table13[[#This Row],[購入日]]&lt;&gt;"",Table13[[#This Row],[購入日]] - (Table13[[#This Row],[定額法の減価償却費 – 年]] * (TODAY() - Table13[[#This Row],[購入日]]) / 365),"")</f>
        <v/>
      </c>
      <c r="T18" s="35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</row>
    <row r="19" spans="1:268" s="36" customFormat="1" ht="21" customHeight="1">
      <c r="A19" s="23"/>
      <c r="B19" s="24"/>
      <c r="C19" s="25"/>
      <c r="D19" s="26"/>
      <c r="E19" s="26"/>
      <c r="F19" s="26"/>
      <c r="G19" s="26"/>
      <c r="H19" s="26"/>
      <c r="I19" s="27"/>
      <c r="J19" s="28"/>
      <c r="K19" s="29"/>
      <c r="L19" s="30" t="str">
        <f>IF(Table13[[#This Row],[購入日]]&lt;&gt;"",Table13[[#This Row],[購入日]]+(365*Table13[[#This Row],[予想寿命 (年数)]]),"")</f>
        <v/>
      </c>
      <c r="M19" s="31" t="str">
        <f ca="1">IF(Table13[[#This Row],[資産終了日]]&lt;&gt;"",(Table13[[#This Row],[資産終了日]]-(TODAY()))/30,"")</f>
        <v/>
      </c>
      <c r="N19" s="32" t="str">
        <f>IF(Table13[[#This Row],[資産終了日]]&lt;&gt;"",(Table13[[#This Row],[資産終了日]]-90),"")</f>
        <v/>
      </c>
      <c r="O19" s="33"/>
      <c r="P19" s="33"/>
      <c r="Q19" s="34" t="str">
        <f>IF(Table13[[#This Row],[購入価格]]&lt;&gt;"",(Table13[[#This Row],[購入価格]]-Table13[[#This Row],[耐用年数終了時点での予想価値]])/Table13[[#This Row],[予想寿命 (年数)]],"")</f>
        <v/>
      </c>
      <c r="R19" s="34" t="str">
        <f>IF(Table13[[#This Row],[定額法の減価償却費 – 年]]&lt;&gt;"",Table13[[#This Row],[定額法の減価償却費 – 年]]/12,"")</f>
        <v/>
      </c>
      <c r="S19" s="34" t="str">
        <f ca="1">IF(Table13[[#This Row],[購入日]]&lt;&gt;"",Table13[[#This Row],[購入日]] - (Table13[[#This Row],[定額法の減価償却費 – 年]] * (TODAY() - Table13[[#This Row],[購入日]]) / 365),"")</f>
        <v/>
      </c>
      <c r="T19" s="3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</row>
    <row r="20" spans="1:268" s="36" customFormat="1" ht="21" customHeight="1">
      <c r="A20" s="23"/>
      <c r="B20" s="24"/>
      <c r="C20" s="25"/>
      <c r="D20" s="37"/>
      <c r="E20" s="37"/>
      <c r="F20" s="37"/>
      <c r="G20" s="37"/>
      <c r="H20" s="37"/>
      <c r="I20" s="27"/>
      <c r="J20" s="28"/>
      <c r="K20" s="29"/>
      <c r="L20" s="30" t="str">
        <f>IF(Table13[[#This Row],[購入日]]&lt;&gt;"",Table13[[#This Row],[購入日]]+(365*Table13[[#This Row],[予想寿命 (年数)]]),"")</f>
        <v/>
      </c>
      <c r="M20" s="31" t="str">
        <f ca="1">IF(Table13[[#This Row],[資産終了日]]&lt;&gt;"",(Table13[[#This Row],[資産終了日]]-(TODAY()))/30,"")</f>
        <v/>
      </c>
      <c r="N20" s="32" t="str">
        <f>IF(Table13[[#This Row],[資産終了日]]&lt;&gt;"",(Table13[[#This Row],[資産終了日]]-90),"")</f>
        <v/>
      </c>
      <c r="O20" s="33"/>
      <c r="P20" s="33"/>
      <c r="Q20" s="34" t="str">
        <f>IF(Table13[[#This Row],[購入価格]]&lt;&gt;"",(Table13[[#This Row],[購入価格]]-Table13[[#This Row],[耐用年数終了時点での予想価値]])/Table13[[#This Row],[予想寿命 (年数)]],"")</f>
        <v/>
      </c>
      <c r="R20" s="34" t="str">
        <f>IF(Table13[[#This Row],[定額法の減価償却費 – 年]]&lt;&gt;"",Table13[[#This Row],[定額法の減価償却費 – 年]]/12,"")</f>
        <v/>
      </c>
      <c r="S20" s="34" t="str">
        <f ca="1">IF(Table13[[#This Row],[購入日]]&lt;&gt;"",Table13[[#This Row],[購入日]] - (Table13[[#This Row],[定額法の減価償却費 – 年]] * (TODAY() - Table13[[#This Row],[購入日]]) / 365),"")</f>
        <v/>
      </c>
      <c r="T20" s="38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</row>
    <row r="21" spans="1:268" s="36" customFormat="1" ht="21" customHeight="1">
      <c r="A21" s="23"/>
      <c r="B21" s="24"/>
      <c r="C21" s="25"/>
      <c r="D21" s="37"/>
      <c r="E21" s="44"/>
      <c r="F21" s="44"/>
      <c r="G21" s="44"/>
      <c r="H21" s="44"/>
      <c r="I21" s="27"/>
      <c r="J21" s="40"/>
      <c r="K21" s="41"/>
      <c r="L21" s="30" t="str">
        <f>IF(Table13[[#This Row],[購入日]]&lt;&gt;"",Table13[[#This Row],[購入日]]+(365*Table13[[#This Row],[予想寿命 (年数)]]),"")</f>
        <v/>
      </c>
      <c r="M21" s="31" t="str">
        <f ca="1">IF(Table13[[#This Row],[資産終了日]]&lt;&gt;"",(Table13[[#This Row],[資産終了日]]-(TODAY()))/30,"")</f>
        <v/>
      </c>
      <c r="N21" s="32" t="str">
        <f>IF(Table13[[#This Row],[資産終了日]]&lt;&gt;"",(Table13[[#This Row],[資産終了日]]-90),"")</f>
        <v/>
      </c>
      <c r="O21" s="42"/>
      <c r="P21" s="42"/>
      <c r="Q21" s="34" t="str">
        <f>IF(Table13[[#This Row],[購入価格]]&lt;&gt;"",(Table13[[#This Row],[購入価格]]-Table13[[#This Row],[耐用年数終了時点での予想価値]])/Table13[[#This Row],[予想寿命 (年数)]],"")</f>
        <v/>
      </c>
      <c r="R21" s="34" t="str">
        <f>IF(Table13[[#This Row],[定額法の減価償却費 – 年]]&lt;&gt;"",Table13[[#This Row],[定額法の減価償却費 – 年]]/12,"")</f>
        <v/>
      </c>
      <c r="S21" s="34" t="str">
        <f ca="1">IF(Table13[[#This Row],[購入日]]&lt;&gt;"",Table13[[#This Row],[購入日]] - (Table13[[#This Row],[定額法の減価償却費 – 年]] * (TODAY() - Table13[[#This Row],[購入日]]) / 365),"")</f>
        <v/>
      </c>
      <c r="T21" s="4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</row>
    <row r="22" spans="1:268" s="36" customFormat="1" ht="21" customHeight="1">
      <c r="A22" s="23"/>
      <c r="B22" s="24"/>
      <c r="C22" s="25"/>
      <c r="D22" s="37"/>
      <c r="E22" s="44"/>
      <c r="F22" s="44"/>
      <c r="G22" s="44"/>
      <c r="H22" s="44"/>
      <c r="I22" s="27"/>
      <c r="J22" s="40"/>
      <c r="K22" s="41"/>
      <c r="L22" s="30" t="str">
        <f>IF(Table13[[#This Row],[購入日]]&lt;&gt;"",Table13[[#This Row],[購入日]]+(365*Table13[[#This Row],[予想寿命 (年数)]]),"")</f>
        <v/>
      </c>
      <c r="M22" s="31" t="str">
        <f ca="1">IF(Table13[[#This Row],[資産終了日]]&lt;&gt;"",(Table13[[#This Row],[資産終了日]]-(TODAY()))/30,"")</f>
        <v/>
      </c>
      <c r="N22" s="32" t="str">
        <f>IF(Table13[[#This Row],[資産終了日]]&lt;&gt;"",(Table13[[#This Row],[資産終了日]]-90),"")</f>
        <v/>
      </c>
      <c r="O22" s="42"/>
      <c r="P22" s="42"/>
      <c r="Q22" s="34" t="str">
        <f>IF(Table13[[#This Row],[購入価格]]&lt;&gt;"",(Table13[[#This Row],[購入価格]]-Table13[[#This Row],[耐用年数終了時点での予想価値]])/Table13[[#This Row],[予想寿命 (年数)]],"")</f>
        <v/>
      </c>
      <c r="R22" s="34" t="str">
        <f>IF(Table13[[#This Row],[定額法の減価償却費 – 年]]&lt;&gt;"",Table13[[#This Row],[定額法の減価償却費 – 年]]/12,"")</f>
        <v/>
      </c>
      <c r="S22" s="34" t="str">
        <f ca="1">IF(Table13[[#This Row],[購入日]]&lt;&gt;"",Table13[[#This Row],[購入日]] - (Table13[[#This Row],[定額法の減価償却費 – 年]] * (TODAY() - Table13[[#This Row],[購入日]]) / 365),"")</f>
        <v/>
      </c>
      <c r="T22" s="4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</row>
    <row r="23" spans="1:268" s="36" customFormat="1" ht="21" customHeight="1">
      <c r="A23" s="23"/>
      <c r="B23" s="24"/>
      <c r="C23" s="25"/>
      <c r="D23" s="37"/>
      <c r="E23" s="44"/>
      <c r="F23" s="44"/>
      <c r="G23" s="44"/>
      <c r="H23" s="44"/>
      <c r="I23" s="27"/>
      <c r="J23" s="40"/>
      <c r="K23" s="41"/>
      <c r="L23" s="30" t="str">
        <f>IF(Table13[[#This Row],[購入日]]&lt;&gt;"",Table13[[#This Row],[購入日]]+(365*Table13[[#This Row],[予想寿命 (年数)]]),"")</f>
        <v/>
      </c>
      <c r="M23" s="31" t="str">
        <f ca="1">IF(Table13[[#This Row],[資産終了日]]&lt;&gt;"",(Table13[[#This Row],[資産終了日]]-(TODAY()))/30,"")</f>
        <v/>
      </c>
      <c r="N23" s="32" t="str">
        <f>IF(Table13[[#This Row],[資産終了日]]&lt;&gt;"",(Table13[[#This Row],[資産終了日]]-90),"")</f>
        <v/>
      </c>
      <c r="O23" s="42"/>
      <c r="P23" s="42"/>
      <c r="Q23" s="34" t="str">
        <f>IF(Table13[[#This Row],[購入価格]]&lt;&gt;"",(Table13[[#This Row],[購入価格]]-Table13[[#This Row],[耐用年数終了時点での予想価値]])/Table13[[#This Row],[予想寿命 (年数)]],"")</f>
        <v/>
      </c>
      <c r="R23" s="34" t="str">
        <f>IF(Table13[[#This Row],[定額法の減価償却費 – 年]]&lt;&gt;"",Table13[[#This Row],[定額法の減価償却費 – 年]]/12,"")</f>
        <v/>
      </c>
      <c r="S23" s="34" t="str">
        <f ca="1">IF(Table13[[#This Row],[購入日]]&lt;&gt;"",Table13[[#This Row],[購入日]] - (Table13[[#This Row],[定額法の減価償却費 – 年]] * (TODAY() - Table13[[#This Row],[購入日]]) / 365),"")</f>
        <v/>
      </c>
      <c r="T23" s="4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</row>
    <row r="24" spans="1:268" s="36" customFormat="1" ht="21" customHeight="1">
      <c r="A24" s="23"/>
      <c r="B24" s="24"/>
      <c r="C24" s="25"/>
      <c r="D24" s="37"/>
      <c r="E24" s="44"/>
      <c r="F24" s="44"/>
      <c r="G24" s="44"/>
      <c r="H24" s="44"/>
      <c r="I24" s="27"/>
      <c r="J24" s="40"/>
      <c r="K24" s="41"/>
      <c r="L24" s="30" t="str">
        <f>IF(Table13[[#This Row],[購入日]]&lt;&gt;"",Table13[[#This Row],[購入日]]+(365*Table13[[#This Row],[予想寿命 (年数)]]),"")</f>
        <v/>
      </c>
      <c r="M24" s="31" t="str">
        <f ca="1">IF(Table13[[#This Row],[資産終了日]]&lt;&gt;"",(Table13[[#This Row],[資産終了日]]-(TODAY()))/30,"")</f>
        <v/>
      </c>
      <c r="N24" s="32" t="str">
        <f>IF(Table13[[#This Row],[資産終了日]]&lt;&gt;"",(Table13[[#This Row],[資産終了日]]-90),"")</f>
        <v/>
      </c>
      <c r="O24" s="42"/>
      <c r="P24" s="42"/>
      <c r="Q24" s="34" t="str">
        <f>IF(Table13[[#This Row],[購入価格]]&lt;&gt;"",(Table13[[#This Row],[購入価格]]-Table13[[#This Row],[耐用年数終了時点での予想価値]])/Table13[[#This Row],[予想寿命 (年数)]],"")</f>
        <v/>
      </c>
      <c r="R24" s="34" t="str">
        <f>IF(Table13[[#This Row],[定額法の減価償却費 – 年]]&lt;&gt;"",Table13[[#This Row],[定額法の減価償却費 – 年]]/12,"")</f>
        <v/>
      </c>
      <c r="S24" s="34" t="str">
        <f ca="1">IF(Table13[[#This Row],[購入日]]&lt;&gt;"",Table13[[#This Row],[購入日]] - (Table13[[#This Row],[定額法の減価償却費 – 年]] * (TODAY() - Table13[[#This Row],[購入日]]) / 365),"")</f>
        <v/>
      </c>
      <c r="T24" s="4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</row>
    <row r="25" spans="1:268" s="36" customFormat="1" ht="21" customHeight="1">
      <c r="A25" s="23"/>
      <c r="B25" s="24"/>
      <c r="C25" s="25"/>
      <c r="D25" s="37"/>
      <c r="E25" s="44"/>
      <c r="F25" s="44"/>
      <c r="G25" s="44"/>
      <c r="H25" s="44"/>
      <c r="I25" s="27"/>
      <c r="J25" s="40"/>
      <c r="K25" s="41"/>
      <c r="L25" s="30" t="str">
        <f>IF(Table13[[#This Row],[購入日]]&lt;&gt;"",Table13[[#This Row],[購入日]]+(365*Table13[[#This Row],[予想寿命 (年数)]]),"")</f>
        <v/>
      </c>
      <c r="M25" s="31" t="str">
        <f ca="1">IF(Table13[[#This Row],[資産終了日]]&lt;&gt;"",(Table13[[#This Row],[資産終了日]]-(TODAY()))/30,"")</f>
        <v/>
      </c>
      <c r="N25" s="32" t="str">
        <f>IF(Table13[[#This Row],[資産終了日]]&lt;&gt;"",(Table13[[#This Row],[資産終了日]]-90),"")</f>
        <v/>
      </c>
      <c r="O25" s="42"/>
      <c r="P25" s="42"/>
      <c r="Q25" s="34" t="str">
        <f>IF(Table13[[#This Row],[購入価格]]&lt;&gt;"",(Table13[[#This Row],[購入価格]]-Table13[[#This Row],[耐用年数終了時点での予想価値]])/Table13[[#This Row],[予想寿命 (年数)]],"")</f>
        <v/>
      </c>
      <c r="R25" s="34" t="str">
        <f>IF(Table13[[#This Row],[定額法の減価償却費 – 年]]&lt;&gt;"",Table13[[#This Row],[定額法の減価償却費 – 年]]/12,"")</f>
        <v/>
      </c>
      <c r="S25" s="34" t="str">
        <f ca="1">IF(Table13[[#This Row],[購入日]]&lt;&gt;"",Table13[[#This Row],[購入日]] - (Table13[[#This Row],[定額法の減価償却費 – 年]] * (TODAY() - Table13[[#This Row],[購入日]]) / 365),"")</f>
        <v/>
      </c>
      <c r="T25" s="4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</row>
    <row r="26" spans="1:268" s="36" customFormat="1" ht="21" customHeight="1">
      <c r="A26" s="23"/>
      <c r="B26" s="24"/>
      <c r="C26" s="25"/>
      <c r="D26" s="37"/>
      <c r="E26" s="44"/>
      <c r="F26" s="44"/>
      <c r="G26" s="44"/>
      <c r="H26" s="44"/>
      <c r="I26" s="27"/>
      <c r="J26" s="40"/>
      <c r="K26" s="41"/>
      <c r="L26" s="30" t="str">
        <f>IF(Table13[[#This Row],[購入日]]&lt;&gt;"",Table13[[#This Row],[購入日]]+(365*Table13[[#This Row],[予想寿命 (年数)]]),"")</f>
        <v/>
      </c>
      <c r="M26" s="31" t="str">
        <f ca="1">IF(Table13[[#This Row],[資産終了日]]&lt;&gt;"",(Table13[[#This Row],[資産終了日]]-(TODAY()))/30,"")</f>
        <v/>
      </c>
      <c r="N26" s="32" t="str">
        <f>IF(Table13[[#This Row],[資産終了日]]&lt;&gt;"",(Table13[[#This Row],[資産終了日]]-90),"")</f>
        <v/>
      </c>
      <c r="O26" s="42"/>
      <c r="P26" s="42"/>
      <c r="Q26" s="34" t="str">
        <f>IF(Table13[[#This Row],[購入価格]]&lt;&gt;"",(Table13[[#This Row],[購入価格]]-Table13[[#This Row],[耐用年数終了時点での予想価値]])/Table13[[#This Row],[予想寿命 (年数)]],"")</f>
        <v/>
      </c>
      <c r="R26" s="34" t="str">
        <f>IF(Table13[[#This Row],[定額法の減価償却費 – 年]]&lt;&gt;"",Table13[[#This Row],[定額法の減価償却費 – 年]]/12,"")</f>
        <v/>
      </c>
      <c r="S26" s="34" t="str">
        <f ca="1">IF(Table13[[#This Row],[購入日]]&lt;&gt;"",Table13[[#This Row],[購入日]] - (Table13[[#This Row],[定額法の減価償却費 – 年]] * (TODAY() - Table13[[#This Row],[購入日]]) / 365),"")</f>
        <v/>
      </c>
      <c r="T26" s="4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</row>
    <row r="27" spans="1:268" s="36" customFormat="1" ht="21" customHeight="1">
      <c r="A27" s="23"/>
      <c r="B27" s="24"/>
      <c r="C27" s="25"/>
      <c r="D27" s="37"/>
      <c r="E27" s="44"/>
      <c r="F27" s="44"/>
      <c r="G27" s="44"/>
      <c r="H27" s="44"/>
      <c r="I27" s="27"/>
      <c r="J27" s="40"/>
      <c r="K27" s="41"/>
      <c r="L27" s="30" t="str">
        <f>IF(Table13[[#This Row],[購入日]]&lt;&gt;"",Table13[[#This Row],[購入日]]+(365*Table13[[#This Row],[予想寿命 (年数)]]),"")</f>
        <v/>
      </c>
      <c r="M27" s="31" t="str">
        <f ca="1">IF(Table13[[#This Row],[資産終了日]]&lt;&gt;"",(Table13[[#This Row],[資産終了日]]-(TODAY()))/30,"")</f>
        <v/>
      </c>
      <c r="N27" s="32" t="str">
        <f>IF(Table13[[#This Row],[資産終了日]]&lt;&gt;"",(Table13[[#This Row],[資産終了日]]-90),"")</f>
        <v/>
      </c>
      <c r="O27" s="42"/>
      <c r="P27" s="42"/>
      <c r="Q27" s="34" t="str">
        <f>IF(Table13[[#This Row],[購入価格]]&lt;&gt;"",(Table13[[#This Row],[購入価格]]-Table13[[#This Row],[耐用年数終了時点での予想価値]])/Table13[[#This Row],[予想寿命 (年数)]],"")</f>
        <v/>
      </c>
      <c r="R27" s="34" t="str">
        <f>IF(Table13[[#This Row],[定額法の減価償却費 – 年]]&lt;&gt;"",Table13[[#This Row],[定額法の減価償却費 – 年]]/12,"")</f>
        <v/>
      </c>
      <c r="S27" s="34" t="str">
        <f ca="1">IF(Table13[[#This Row],[購入日]]&lt;&gt;"",Table13[[#This Row],[購入日]] - (Table13[[#This Row],[定額法の減価償却費 – 年]] * (TODAY() - Table13[[#This Row],[購入日]]) / 365),"")</f>
        <v/>
      </c>
      <c r="T27" s="4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</row>
    <row r="28" spans="1:268" s="36" customFormat="1" ht="21" customHeight="1">
      <c r="A28" s="23"/>
      <c r="B28" s="24"/>
      <c r="C28" s="25"/>
      <c r="D28" s="37"/>
      <c r="E28" s="44"/>
      <c r="F28" s="44"/>
      <c r="G28" s="44"/>
      <c r="H28" s="44"/>
      <c r="I28" s="27"/>
      <c r="J28" s="40"/>
      <c r="K28" s="41"/>
      <c r="L28" s="30" t="str">
        <f>IF(Table13[[#This Row],[購入日]]&lt;&gt;"",Table13[[#This Row],[購入日]]+(365*Table13[[#This Row],[予想寿命 (年数)]]),"")</f>
        <v/>
      </c>
      <c r="M28" s="31" t="str">
        <f ca="1">IF(Table13[[#This Row],[資産終了日]]&lt;&gt;"",(Table13[[#This Row],[資産終了日]]-(TODAY()))/30,"")</f>
        <v/>
      </c>
      <c r="N28" s="32" t="str">
        <f>IF(Table13[[#This Row],[資産終了日]]&lt;&gt;"",(Table13[[#This Row],[資産終了日]]-90),"")</f>
        <v/>
      </c>
      <c r="O28" s="42"/>
      <c r="P28" s="42"/>
      <c r="Q28" s="34" t="str">
        <f>IF(Table13[[#This Row],[購入価格]]&lt;&gt;"",(Table13[[#This Row],[購入価格]]-Table13[[#This Row],[耐用年数終了時点での予想価値]])/Table13[[#This Row],[予想寿命 (年数)]],"")</f>
        <v/>
      </c>
      <c r="R28" s="34" t="str">
        <f>IF(Table13[[#This Row],[定額法の減価償却費 – 年]]&lt;&gt;"",Table13[[#This Row],[定額法の減価償却費 – 年]]/12,"")</f>
        <v/>
      </c>
      <c r="S28" s="34" t="str">
        <f ca="1">IF(Table13[[#This Row],[購入日]]&lt;&gt;"",Table13[[#This Row],[購入日]] - (Table13[[#This Row],[定額法の減価償却費 – 年]] * (TODAY() - Table13[[#This Row],[購入日]]) / 365),"")</f>
        <v/>
      </c>
      <c r="T28" s="4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</row>
    <row r="29" spans="1:268" s="36" customFormat="1" ht="21" customHeight="1">
      <c r="A29" s="23"/>
      <c r="B29" s="24"/>
      <c r="C29" s="25"/>
      <c r="D29" s="37"/>
      <c r="E29" s="44"/>
      <c r="F29" s="44"/>
      <c r="G29" s="44"/>
      <c r="H29" s="44"/>
      <c r="I29" s="27"/>
      <c r="J29" s="40"/>
      <c r="K29" s="41"/>
      <c r="L29" s="30" t="str">
        <f>IF(Table13[[#This Row],[購入日]]&lt;&gt;"",Table13[[#This Row],[購入日]]+(365*Table13[[#This Row],[予想寿命 (年数)]]),"")</f>
        <v/>
      </c>
      <c r="M29" s="31" t="str">
        <f ca="1">IF(Table13[[#This Row],[資産終了日]]&lt;&gt;"",(Table13[[#This Row],[資産終了日]]-(TODAY()))/30,"")</f>
        <v/>
      </c>
      <c r="N29" s="32" t="str">
        <f>IF(Table13[[#This Row],[資産終了日]]&lt;&gt;"",(Table13[[#This Row],[資産終了日]]-90),"")</f>
        <v/>
      </c>
      <c r="O29" s="42"/>
      <c r="P29" s="42"/>
      <c r="Q29" s="34" t="str">
        <f>IF(Table13[[#This Row],[購入価格]]&lt;&gt;"",(Table13[[#This Row],[購入価格]]-Table13[[#This Row],[耐用年数終了時点での予想価値]])/Table13[[#This Row],[予想寿命 (年数)]],"")</f>
        <v/>
      </c>
      <c r="R29" s="34" t="str">
        <f>IF(Table13[[#This Row],[定額法の減価償却費 – 年]]&lt;&gt;"",Table13[[#This Row],[定額法の減価償却費 – 年]]/12,"")</f>
        <v/>
      </c>
      <c r="S29" s="34" t="str">
        <f ca="1">IF(Table13[[#This Row],[購入日]]&lt;&gt;"",Table13[[#This Row],[購入日]] - (Table13[[#This Row],[定額法の減価償却費 – 年]] * (TODAY() - Table13[[#This Row],[購入日]]) / 365),"")</f>
        <v/>
      </c>
      <c r="T29" s="4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</row>
    <row r="30" spans="1:268" s="36" customFormat="1" ht="21" customHeight="1">
      <c r="A30" s="23"/>
      <c r="B30" s="24"/>
      <c r="C30" s="25"/>
      <c r="D30" s="37"/>
      <c r="E30" s="44"/>
      <c r="F30" s="44"/>
      <c r="G30" s="44"/>
      <c r="H30" s="44"/>
      <c r="I30" s="27"/>
      <c r="J30" s="40"/>
      <c r="K30" s="41"/>
      <c r="L30" s="30" t="str">
        <f>IF(Table13[[#This Row],[購入日]]&lt;&gt;"",Table13[[#This Row],[購入日]]+(365*Table13[[#This Row],[予想寿命 (年数)]]),"")</f>
        <v/>
      </c>
      <c r="M30" s="31" t="str">
        <f ca="1">IF(Table13[[#This Row],[資産終了日]]&lt;&gt;"",(Table13[[#This Row],[資産終了日]]-(TODAY()))/30,"")</f>
        <v/>
      </c>
      <c r="N30" s="32" t="str">
        <f>IF(Table13[[#This Row],[資産終了日]]&lt;&gt;"",(Table13[[#This Row],[資産終了日]]-90),"")</f>
        <v/>
      </c>
      <c r="O30" s="42"/>
      <c r="P30" s="42"/>
      <c r="Q30" s="34" t="str">
        <f>IF(Table13[[#This Row],[購入価格]]&lt;&gt;"",(Table13[[#This Row],[購入価格]]-Table13[[#This Row],[耐用年数終了時点での予想価値]])/Table13[[#This Row],[予想寿命 (年数)]],"")</f>
        <v/>
      </c>
      <c r="R30" s="34" t="str">
        <f>IF(Table13[[#This Row],[定額法の減価償却費 – 年]]&lt;&gt;"",Table13[[#This Row],[定額法の減価償却費 – 年]]/12,"")</f>
        <v/>
      </c>
      <c r="S30" s="34" t="str">
        <f ca="1">IF(Table13[[#This Row],[購入日]]&lt;&gt;"",Table13[[#This Row],[購入日]] - (Table13[[#This Row],[定額法の減価償却費 – 年]] * (TODAY() - Table13[[#This Row],[購入日]]) / 365),"")</f>
        <v/>
      </c>
      <c r="T30" s="4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</row>
    <row r="31" spans="1:268" s="36" customFormat="1" ht="21" customHeight="1">
      <c r="A31" s="23"/>
      <c r="B31" s="24"/>
      <c r="C31" s="25"/>
      <c r="D31" s="37"/>
      <c r="E31" s="44"/>
      <c r="F31" s="44"/>
      <c r="G31" s="44"/>
      <c r="H31" s="44"/>
      <c r="I31" s="27"/>
      <c r="J31" s="40"/>
      <c r="K31" s="41"/>
      <c r="L31" s="30" t="str">
        <f>IF(Table13[[#This Row],[購入日]]&lt;&gt;"",Table13[[#This Row],[購入日]]+(365*Table13[[#This Row],[予想寿命 (年数)]]),"")</f>
        <v/>
      </c>
      <c r="M31" s="31" t="str">
        <f ca="1">IF(Table13[[#This Row],[資産終了日]]&lt;&gt;"",(Table13[[#This Row],[資産終了日]]-(TODAY()))/30,"")</f>
        <v/>
      </c>
      <c r="N31" s="32" t="str">
        <f>IF(Table13[[#This Row],[資産終了日]]&lt;&gt;"",(Table13[[#This Row],[資産終了日]]-90),"")</f>
        <v/>
      </c>
      <c r="O31" s="42"/>
      <c r="P31" s="42"/>
      <c r="Q31" s="34" t="str">
        <f>IF(Table13[[#This Row],[購入価格]]&lt;&gt;"",(Table13[[#This Row],[購入価格]]-Table13[[#This Row],[耐用年数終了時点での予想価値]])/Table13[[#This Row],[予想寿命 (年数)]],"")</f>
        <v/>
      </c>
      <c r="R31" s="34" t="str">
        <f>IF(Table13[[#This Row],[定額法の減価償却費 – 年]]&lt;&gt;"",Table13[[#This Row],[定額法の減価償却費 – 年]]/12,"")</f>
        <v/>
      </c>
      <c r="S31" s="34" t="str">
        <f ca="1">IF(Table13[[#This Row],[購入日]]&lt;&gt;"",Table13[[#This Row],[購入日]] - (Table13[[#This Row],[定額法の減価償却費 – 年]] * (TODAY() - Table13[[#This Row],[購入日]]) / 365),"")</f>
        <v/>
      </c>
      <c r="T31" s="4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</row>
    <row r="32" spans="1:268" s="36" customFormat="1" ht="21" customHeight="1">
      <c r="A32" s="23"/>
      <c r="B32" s="24"/>
      <c r="C32" s="25"/>
      <c r="D32" s="39"/>
      <c r="E32" s="39"/>
      <c r="F32" s="39"/>
      <c r="G32" s="39"/>
      <c r="H32" s="39"/>
      <c r="I32" s="27"/>
      <c r="J32" s="40"/>
      <c r="K32" s="41"/>
      <c r="L32" s="30" t="str">
        <f>IF(Table13[[#This Row],[購入日]]&lt;&gt;"",Table13[[#This Row],[購入日]]+(365*Table13[[#This Row],[予想寿命 (年数)]]),"")</f>
        <v/>
      </c>
      <c r="M32" s="31" t="str">
        <f ca="1">IF(Table13[[#This Row],[資産終了日]]&lt;&gt;"",(Table13[[#This Row],[資産終了日]]-(TODAY()))/30,"")</f>
        <v/>
      </c>
      <c r="N32" s="32" t="str">
        <f>IF(Table13[[#This Row],[資産終了日]]&lt;&gt;"",(Table13[[#This Row],[資産終了日]]-90),"")</f>
        <v/>
      </c>
      <c r="O32" s="42"/>
      <c r="P32" s="42"/>
      <c r="Q32" s="34" t="str">
        <f>IF(Table13[[#This Row],[購入価格]]&lt;&gt;"",(Table13[[#This Row],[購入価格]]-Table13[[#This Row],[耐用年数終了時点での予想価値]])/Table13[[#This Row],[予想寿命 (年数)]],"")</f>
        <v/>
      </c>
      <c r="R32" s="34" t="str">
        <f>IF(Table13[[#This Row],[定額法の減価償却費 – 年]]&lt;&gt;"",Table13[[#This Row],[定額法の減価償却費 – 年]]/12,"")</f>
        <v/>
      </c>
      <c r="S32" s="34" t="str">
        <f ca="1">IF(Table13[[#This Row],[購入日]]&lt;&gt;"",Table13[[#This Row],[購入日]] - (Table13[[#This Row],[定額法の減価償却費 – 年]] * (TODAY() - Table13[[#This Row],[購入日]]) / 365),"")</f>
        <v/>
      </c>
      <c r="T32" s="4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</row>
    <row r="33" spans="1:268" s="36" customFormat="1" ht="21" customHeight="1">
      <c r="A33" s="23"/>
      <c r="B33" s="24"/>
      <c r="C33" s="25"/>
      <c r="D33" s="39"/>
      <c r="E33" s="39"/>
      <c r="F33" s="39"/>
      <c r="G33" s="39"/>
      <c r="H33" s="39"/>
      <c r="I33" s="27"/>
      <c r="J33" s="40"/>
      <c r="K33" s="41"/>
      <c r="L33" s="30" t="str">
        <f>IF(Table13[[#This Row],[購入日]]&lt;&gt;"",Table13[[#This Row],[購入日]]+(365*Table13[[#This Row],[予想寿命 (年数)]]),"")</f>
        <v/>
      </c>
      <c r="M33" s="31" t="str">
        <f ca="1">IF(Table13[[#This Row],[資産終了日]]&lt;&gt;"",(Table13[[#This Row],[資産終了日]]-(TODAY()))/30,"")</f>
        <v/>
      </c>
      <c r="N33" s="32" t="str">
        <f>IF(Table13[[#This Row],[資産終了日]]&lt;&gt;"",(Table13[[#This Row],[資産終了日]]-90),"")</f>
        <v/>
      </c>
      <c r="O33" s="42"/>
      <c r="P33" s="42"/>
      <c r="Q33" s="34" t="str">
        <f>IF(Table13[[#This Row],[購入価格]]&lt;&gt;"",(Table13[[#This Row],[購入価格]]-Table13[[#This Row],[耐用年数終了時点での予想価値]])/Table13[[#This Row],[予想寿命 (年数)]],"")</f>
        <v/>
      </c>
      <c r="R33" s="34" t="str">
        <f>IF(Table13[[#This Row],[定額法の減価償却費 – 年]]&lt;&gt;"",Table13[[#This Row],[定額法の減価償却費 – 年]]/12,"")</f>
        <v/>
      </c>
      <c r="S33" s="34" t="str">
        <f ca="1">IF(Table13[[#This Row],[購入日]]&lt;&gt;"",Table13[[#This Row],[購入日]] - (Table13[[#This Row],[定額法の減価償却費 – 年]] * (TODAY() - Table13[[#This Row],[購入日]]) / 365),"")</f>
        <v/>
      </c>
      <c r="T33" s="4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</row>
    <row r="34" spans="1:268" s="36" customFormat="1" ht="21" customHeight="1">
      <c r="A34" s="23"/>
      <c r="B34" s="24"/>
      <c r="C34" s="25"/>
      <c r="D34" s="39"/>
      <c r="E34" s="39"/>
      <c r="F34" s="39"/>
      <c r="G34" s="39"/>
      <c r="H34" s="39"/>
      <c r="I34" s="27"/>
      <c r="J34" s="40"/>
      <c r="K34" s="41"/>
      <c r="L34" s="30" t="str">
        <f>IF(Table13[[#This Row],[購入日]]&lt;&gt;"",Table13[[#This Row],[購入日]]+(365*Table13[[#This Row],[予想寿命 (年数)]]),"")</f>
        <v/>
      </c>
      <c r="M34" s="31" t="str">
        <f ca="1">IF(Table13[[#This Row],[資産終了日]]&lt;&gt;"",(Table13[[#This Row],[資産終了日]]-(TODAY()))/30,"")</f>
        <v/>
      </c>
      <c r="N34" s="32" t="str">
        <f>IF(Table13[[#This Row],[資産終了日]]&lt;&gt;"",(Table13[[#This Row],[資産終了日]]-90),"")</f>
        <v/>
      </c>
      <c r="O34" s="42"/>
      <c r="P34" s="42"/>
      <c r="Q34" s="34" t="str">
        <f>IF(Table13[[#This Row],[購入価格]]&lt;&gt;"",(Table13[[#This Row],[購入価格]]-Table13[[#This Row],[耐用年数終了時点での予想価値]])/Table13[[#This Row],[予想寿命 (年数)]],"")</f>
        <v/>
      </c>
      <c r="R34" s="34" t="str">
        <f>IF(Table13[[#This Row],[定額法の減価償却費 – 年]]&lt;&gt;"",Table13[[#This Row],[定額法の減価償却費 – 年]]/12,"")</f>
        <v/>
      </c>
      <c r="S34" s="34" t="str">
        <f ca="1">IF(Table13[[#This Row],[購入日]]&lt;&gt;"",Table13[[#This Row],[購入日]] - (Table13[[#This Row],[定額法の減価償却費 – 年]] * (TODAY() - Table13[[#This Row],[購入日]]) / 365),"")</f>
        <v/>
      </c>
      <c r="T34" s="4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</row>
    <row r="35" spans="1:268" s="36" customFormat="1" ht="21" customHeight="1">
      <c r="A35" s="23"/>
      <c r="B35" s="24"/>
      <c r="C35" s="25"/>
      <c r="D35" s="39"/>
      <c r="E35" s="39"/>
      <c r="F35" s="39"/>
      <c r="G35" s="39"/>
      <c r="H35" s="39"/>
      <c r="I35" s="27"/>
      <c r="J35" s="40"/>
      <c r="K35" s="41"/>
      <c r="L35" s="30" t="str">
        <f>IF(Table13[[#This Row],[購入日]]&lt;&gt;"",Table13[[#This Row],[購入日]]+(365*Table13[[#This Row],[予想寿命 (年数)]]),"")</f>
        <v/>
      </c>
      <c r="M35" s="31" t="str">
        <f ca="1">IF(Table13[[#This Row],[資産終了日]]&lt;&gt;"",(Table13[[#This Row],[資産終了日]]-(TODAY()))/30,"")</f>
        <v/>
      </c>
      <c r="N35" s="32" t="str">
        <f>IF(Table13[[#This Row],[資産終了日]]&lt;&gt;"",(Table13[[#This Row],[資産終了日]]-90),"")</f>
        <v/>
      </c>
      <c r="O35" s="42"/>
      <c r="P35" s="42"/>
      <c r="Q35" s="34" t="str">
        <f>IF(Table13[[#This Row],[購入価格]]&lt;&gt;"",(Table13[[#This Row],[購入価格]]-Table13[[#This Row],[耐用年数終了時点での予想価値]])/Table13[[#This Row],[予想寿命 (年数)]],"")</f>
        <v/>
      </c>
      <c r="R35" s="34" t="str">
        <f>IF(Table13[[#This Row],[定額法の減価償却費 – 年]]&lt;&gt;"",Table13[[#This Row],[定額法の減価償却費 – 年]]/12,"")</f>
        <v/>
      </c>
      <c r="S35" s="34" t="str">
        <f ca="1">IF(Table13[[#This Row],[購入日]]&lt;&gt;"",Table13[[#This Row],[購入日]] - (Table13[[#This Row],[定額法の減価償却費 – 年]] * (TODAY() - Table13[[#This Row],[購入日]]) / 365),"")</f>
        <v/>
      </c>
      <c r="T35" s="4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</row>
    <row r="36" spans="1:268" s="36" customFormat="1" ht="21" customHeight="1">
      <c r="A36" s="23"/>
      <c r="B36" s="24"/>
      <c r="C36" s="25"/>
      <c r="D36" s="39"/>
      <c r="E36" s="39"/>
      <c r="F36" s="39"/>
      <c r="G36" s="39"/>
      <c r="H36" s="39"/>
      <c r="I36" s="27"/>
      <c r="J36" s="40"/>
      <c r="K36" s="41"/>
      <c r="L36" s="30" t="str">
        <f>IF(Table13[[#This Row],[購入日]]&lt;&gt;"",Table13[[#This Row],[購入日]]+(365*Table13[[#This Row],[予想寿命 (年数)]]),"")</f>
        <v/>
      </c>
      <c r="M36" s="31" t="str">
        <f ca="1">IF(Table13[[#This Row],[資産終了日]]&lt;&gt;"",(Table13[[#This Row],[資産終了日]]-(TODAY()))/30,"")</f>
        <v/>
      </c>
      <c r="N36" s="32" t="str">
        <f>IF(Table13[[#This Row],[資産終了日]]&lt;&gt;"",(Table13[[#This Row],[資産終了日]]-90),"")</f>
        <v/>
      </c>
      <c r="O36" s="42"/>
      <c r="P36" s="42"/>
      <c r="Q36" s="34" t="str">
        <f>IF(Table13[[#This Row],[購入価格]]&lt;&gt;"",(Table13[[#This Row],[購入価格]]-Table13[[#This Row],[耐用年数終了時点での予想価値]])/Table13[[#This Row],[予想寿命 (年数)]],"")</f>
        <v/>
      </c>
      <c r="R36" s="34" t="str">
        <f>IF(Table13[[#This Row],[定額法の減価償却費 – 年]]&lt;&gt;"",Table13[[#This Row],[定額法の減価償却費 – 年]]/12,"")</f>
        <v/>
      </c>
      <c r="S36" s="34" t="str">
        <f ca="1">IF(Table13[[#This Row],[購入日]]&lt;&gt;"",Table13[[#This Row],[購入日]] - (Table13[[#This Row],[定額法の減価償却費 – 年]] * (TODAY() - Table13[[#This Row],[購入日]]) / 365),"")</f>
        <v/>
      </c>
      <c r="T36" s="4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</row>
    <row r="37" spans="1:268" s="36" customFormat="1" ht="21" customHeight="1">
      <c r="A37" s="23"/>
      <c r="B37" s="24"/>
      <c r="C37" s="25"/>
      <c r="D37" s="39"/>
      <c r="E37" s="39"/>
      <c r="F37" s="39"/>
      <c r="G37" s="39"/>
      <c r="H37" s="39"/>
      <c r="I37" s="27"/>
      <c r="J37" s="40"/>
      <c r="K37" s="41"/>
      <c r="L37" s="30" t="str">
        <f>IF(Table13[[#This Row],[購入日]]&lt;&gt;"",Table13[[#This Row],[購入日]]+(365*Table13[[#This Row],[予想寿命 (年数)]]),"")</f>
        <v/>
      </c>
      <c r="M37" s="31" t="str">
        <f ca="1">IF(Table13[[#This Row],[資産終了日]]&lt;&gt;"",(Table13[[#This Row],[資産終了日]]-(TODAY()))/30,"")</f>
        <v/>
      </c>
      <c r="N37" s="32" t="str">
        <f>IF(Table13[[#This Row],[資産終了日]]&lt;&gt;"",(Table13[[#This Row],[資産終了日]]-90),"")</f>
        <v/>
      </c>
      <c r="O37" s="42"/>
      <c r="P37" s="42"/>
      <c r="Q37" s="34" t="str">
        <f>IF(Table13[[#This Row],[購入価格]]&lt;&gt;"",(Table13[[#This Row],[購入価格]]-Table13[[#This Row],[耐用年数終了時点での予想価値]])/Table13[[#This Row],[予想寿命 (年数)]],"")</f>
        <v/>
      </c>
      <c r="R37" s="34" t="str">
        <f>IF(Table13[[#This Row],[定額法の減価償却費 – 年]]&lt;&gt;"",Table13[[#This Row],[定額法の減価償却費 – 年]]/12,"")</f>
        <v/>
      </c>
      <c r="S37" s="34" t="str">
        <f ca="1">IF(Table13[[#This Row],[購入日]]&lt;&gt;"",Table13[[#This Row],[購入日]] - (Table13[[#This Row],[定額法の減価償却費 – 年]] * (TODAY() - Table13[[#This Row],[購入日]]) / 365),"")</f>
        <v/>
      </c>
      <c r="T37" s="4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</row>
    <row r="38" spans="1:268" s="36" customFormat="1" ht="21" customHeight="1">
      <c r="A38" s="23"/>
      <c r="B38" s="24"/>
      <c r="C38" s="25"/>
      <c r="D38" s="39"/>
      <c r="E38" s="39"/>
      <c r="F38" s="39"/>
      <c r="G38" s="39"/>
      <c r="H38" s="39"/>
      <c r="I38" s="27"/>
      <c r="J38" s="40"/>
      <c r="K38" s="41"/>
      <c r="L38" s="30" t="str">
        <f>IF(Table13[[#This Row],[購入日]]&lt;&gt;"",Table13[[#This Row],[購入日]]+(365*Table13[[#This Row],[予想寿命 (年数)]]),"")</f>
        <v/>
      </c>
      <c r="M38" s="31" t="str">
        <f ca="1">IF(Table13[[#This Row],[資産終了日]]&lt;&gt;"",(Table13[[#This Row],[資産終了日]]-(TODAY()))/30,"")</f>
        <v/>
      </c>
      <c r="N38" s="32" t="str">
        <f>IF(Table13[[#This Row],[資産終了日]]&lt;&gt;"",(Table13[[#This Row],[資産終了日]]-90),"")</f>
        <v/>
      </c>
      <c r="O38" s="42"/>
      <c r="P38" s="42"/>
      <c r="Q38" s="34" t="str">
        <f>IF(Table13[[#This Row],[購入価格]]&lt;&gt;"",(Table13[[#This Row],[購入価格]]-Table13[[#This Row],[耐用年数終了時点での予想価値]])/Table13[[#This Row],[予想寿命 (年数)]],"")</f>
        <v/>
      </c>
      <c r="R38" s="34" t="str">
        <f>IF(Table13[[#This Row],[定額法の減価償却費 – 年]]&lt;&gt;"",Table13[[#This Row],[定額法の減価償却費 – 年]]/12,"")</f>
        <v/>
      </c>
      <c r="S38" s="34" t="str">
        <f ca="1">IF(Table13[[#This Row],[購入日]]&lt;&gt;"",Table13[[#This Row],[購入日]] - (Table13[[#This Row],[定額法の減価償却費 – 年]] * (TODAY() - Table13[[#This Row],[購入日]]) / 365),"")</f>
        <v/>
      </c>
      <c r="T38" s="4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</row>
    <row r="39" spans="1:268" s="36" customFormat="1" ht="21" customHeight="1">
      <c r="A39" s="23"/>
      <c r="B39" s="24"/>
      <c r="C39" s="25"/>
      <c r="D39" s="39"/>
      <c r="E39" s="39"/>
      <c r="F39" s="39"/>
      <c r="G39" s="39"/>
      <c r="H39" s="39"/>
      <c r="I39" s="27"/>
      <c r="J39" s="40"/>
      <c r="K39" s="41"/>
      <c r="L39" s="30" t="str">
        <f>IF(Table13[[#This Row],[購入日]]&lt;&gt;"",Table13[[#This Row],[購入日]]+(365*Table13[[#This Row],[予想寿命 (年数)]]),"")</f>
        <v/>
      </c>
      <c r="M39" s="31" t="str">
        <f ca="1">IF(Table13[[#This Row],[資産終了日]]&lt;&gt;"",(Table13[[#This Row],[資産終了日]]-(TODAY()))/30,"")</f>
        <v/>
      </c>
      <c r="N39" s="32" t="str">
        <f>IF(Table13[[#This Row],[資産終了日]]&lt;&gt;"",(Table13[[#This Row],[資産終了日]]-90),"")</f>
        <v/>
      </c>
      <c r="O39" s="42"/>
      <c r="P39" s="42"/>
      <c r="Q39" s="34" t="str">
        <f>IF(Table13[[#This Row],[購入価格]]&lt;&gt;"",(Table13[[#This Row],[購入価格]]-Table13[[#This Row],[耐用年数終了時点での予想価値]])/Table13[[#This Row],[予想寿命 (年数)]],"")</f>
        <v/>
      </c>
      <c r="R39" s="34" t="str">
        <f>IF(Table13[[#This Row],[定額法の減価償却費 – 年]]&lt;&gt;"",Table13[[#This Row],[定額法の減価償却費 – 年]]/12,"")</f>
        <v/>
      </c>
      <c r="S39" s="34" t="str">
        <f ca="1">IF(Table13[[#This Row],[購入日]]&lt;&gt;"",Table13[[#This Row],[購入日]] - (Table13[[#This Row],[定額法の減価償却費 – 年]] * (TODAY() - Table13[[#This Row],[購入日]]) / 365),"")</f>
        <v/>
      </c>
      <c r="T39" s="4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</row>
    <row r="40" spans="1:268" s="36" customFormat="1" ht="21" customHeight="1">
      <c r="A40" s="23"/>
      <c r="B40" s="24"/>
      <c r="C40" s="25"/>
      <c r="D40" s="39"/>
      <c r="E40" s="39"/>
      <c r="F40" s="39"/>
      <c r="G40" s="39"/>
      <c r="H40" s="39"/>
      <c r="I40" s="27"/>
      <c r="J40" s="40"/>
      <c r="K40" s="41"/>
      <c r="L40" s="30" t="str">
        <f>IF(Table13[[#This Row],[購入日]]&lt;&gt;"",Table13[[#This Row],[購入日]]+(365*Table13[[#This Row],[予想寿命 (年数)]]),"")</f>
        <v/>
      </c>
      <c r="M40" s="31" t="str">
        <f ca="1">IF(Table13[[#This Row],[資産終了日]]&lt;&gt;"",(Table13[[#This Row],[資産終了日]]-(TODAY()))/30,"")</f>
        <v/>
      </c>
      <c r="N40" s="32" t="str">
        <f>IF(Table13[[#This Row],[資産終了日]]&lt;&gt;"",(Table13[[#This Row],[資産終了日]]-90),"")</f>
        <v/>
      </c>
      <c r="O40" s="42"/>
      <c r="P40" s="42"/>
      <c r="Q40" s="34" t="str">
        <f>IF(Table13[[#This Row],[購入価格]]&lt;&gt;"",(Table13[[#This Row],[購入価格]]-Table13[[#This Row],[耐用年数終了時点での予想価値]])/Table13[[#This Row],[予想寿命 (年数)]],"")</f>
        <v/>
      </c>
      <c r="R40" s="34" t="str">
        <f>IF(Table13[[#This Row],[定額法の減価償却費 – 年]]&lt;&gt;"",Table13[[#This Row],[定額法の減価償却費 – 年]]/12,"")</f>
        <v/>
      </c>
      <c r="S40" s="34" t="str">
        <f ca="1">IF(Table13[[#This Row],[購入日]]&lt;&gt;"",Table13[[#This Row],[購入日]] - (Table13[[#This Row],[定額法の減価償却費 – 年]] * (TODAY() - Table13[[#This Row],[購入日]]) / 365),"")</f>
        <v/>
      </c>
      <c r="T40" s="4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</row>
    <row r="41" spans="1:268" s="36" customFormat="1" ht="21" customHeight="1">
      <c r="A41" s="23"/>
      <c r="B41" s="24"/>
      <c r="C41" s="25"/>
      <c r="D41" s="39"/>
      <c r="E41" s="39"/>
      <c r="F41" s="39"/>
      <c r="G41" s="39"/>
      <c r="H41" s="39"/>
      <c r="I41" s="27"/>
      <c r="J41" s="40"/>
      <c r="K41" s="41"/>
      <c r="L41" s="30" t="str">
        <f>IF(Table13[[#This Row],[購入日]]&lt;&gt;"",Table13[[#This Row],[購入日]]+(365*Table13[[#This Row],[予想寿命 (年数)]]),"")</f>
        <v/>
      </c>
      <c r="M41" s="31" t="str">
        <f ca="1">IF(Table13[[#This Row],[資産終了日]]&lt;&gt;"",(Table13[[#This Row],[資産終了日]]-(TODAY()))/30,"")</f>
        <v/>
      </c>
      <c r="N41" s="32" t="str">
        <f>IF(Table13[[#This Row],[資産終了日]]&lt;&gt;"",(Table13[[#This Row],[資産終了日]]-90),"")</f>
        <v/>
      </c>
      <c r="O41" s="42"/>
      <c r="P41" s="42"/>
      <c r="Q41" s="34" t="str">
        <f>IF(Table13[[#This Row],[購入価格]]&lt;&gt;"",(Table13[[#This Row],[購入価格]]-Table13[[#This Row],[耐用年数終了時点での予想価値]])/Table13[[#This Row],[予想寿命 (年数)]],"")</f>
        <v/>
      </c>
      <c r="R41" s="34" t="str">
        <f>IF(Table13[[#This Row],[定額法の減価償却費 – 年]]&lt;&gt;"",Table13[[#This Row],[定額法の減価償却費 – 年]]/12,"")</f>
        <v/>
      </c>
      <c r="S41" s="34" t="str">
        <f ca="1">IF(Table13[[#This Row],[購入日]]&lt;&gt;"",Table13[[#This Row],[購入日]] - (Table13[[#This Row],[定額法の減価償却費 – 年]] * (TODAY() - Table13[[#This Row],[購入日]]) / 365),"")</f>
        <v/>
      </c>
      <c r="T41" s="4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</row>
    <row r="42" spans="1:268" s="36" customFormat="1" ht="21" customHeight="1">
      <c r="A42" s="23"/>
      <c r="B42" s="24"/>
      <c r="C42" s="25"/>
      <c r="D42" s="39"/>
      <c r="E42" s="39"/>
      <c r="F42" s="39"/>
      <c r="G42" s="39"/>
      <c r="H42" s="39"/>
      <c r="I42" s="27"/>
      <c r="J42" s="40"/>
      <c r="K42" s="41"/>
      <c r="L42" s="30" t="str">
        <f>IF(Table13[[#This Row],[購入日]]&lt;&gt;"",Table13[[#This Row],[購入日]]+(365*Table13[[#This Row],[予想寿命 (年数)]]),"")</f>
        <v/>
      </c>
      <c r="M42" s="31" t="str">
        <f ca="1">IF(Table13[[#This Row],[資産終了日]]&lt;&gt;"",(Table13[[#This Row],[資産終了日]]-(TODAY()))/30,"")</f>
        <v/>
      </c>
      <c r="N42" s="32" t="str">
        <f>IF(Table13[[#This Row],[資産終了日]]&lt;&gt;"",(Table13[[#This Row],[資産終了日]]-90),"")</f>
        <v/>
      </c>
      <c r="O42" s="42"/>
      <c r="P42" s="42"/>
      <c r="Q42" s="34" t="str">
        <f>IF(Table13[[#This Row],[購入価格]]&lt;&gt;"",(Table13[[#This Row],[購入価格]]-Table13[[#This Row],[耐用年数終了時点での予想価値]])/Table13[[#This Row],[予想寿命 (年数)]],"")</f>
        <v/>
      </c>
      <c r="R42" s="34" t="str">
        <f>IF(Table13[[#This Row],[定額法の減価償却費 – 年]]&lt;&gt;"",Table13[[#This Row],[定額法の減価償却費 – 年]]/12,"")</f>
        <v/>
      </c>
      <c r="S42" s="34" t="str">
        <f ca="1">IF(Table13[[#This Row],[購入日]]&lt;&gt;"",Table13[[#This Row],[購入日]] - (Table13[[#This Row],[定額法の減価償却費 – 年]] * (TODAY() - Table13[[#This Row],[購入日]]) / 365),"")</f>
        <v/>
      </c>
      <c r="T42" s="4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</row>
    <row r="43" spans="1:268" s="36" customFormat="1" ht="21" customHeight="1">
      <c r="A43" s="23"/>
      <c r="B43" s="24"/>
      <c r="C43" s="25"/>
      <c r="D43" s="37"/>
      <c r="E43" s="44"/>
      <c r="F43" s="44"/>
      <c r="G43" s="44"/>
      <c r="H43" s="44"/>
      <c r="I43" s="27"/>
      <c r="J43" s="40"/>
      <c r="K43" s="41"/>
      <c r="L43" s="30" t="str">
        <f>IF(Table13[[#This Row],[購入日]]&lt;&gt;"",Table13[[#This Row],[購入日]]+(365*Table13[[#This Row],[予想寿命 (年数)]]),"")</f>
        <v/>
      </c>
      <c r="M43" s="31" t="str">
        <f ca="1">IF(Table13[[#This Row],[資産終了日]]&lt;&gt;"",(Table13[[#This Row],[資産終了日]]-(TODAY()))/30,"")</f>
        <v/>
      </c>
      <c r="N43" s="32" t="str">
        <f>IF(Table13[[#This Row],[資産終了日]]&lt;&gt;"",(Table13[[#This Row],[資産終了日]]-90),"")</f>
        <v/>
      </c>
      <c r="O43" s="42"/>
      <c r="P43" s="42"/>
      <c r="Q43" s="34" t="str">
        <f>IF(Table13[[#This Row],[購入価格]]&lt;&gt;"",(Table13[[#This Row],[購入価格]]-Table13[[#This Row],[耐用年数終了時点での予想価値]])/Table13[[#This Row],[予想寿命 (年数)]],"")</f>
        <v/>
      </c>
      <c r="R43" s="34" t="str">
        <f>IF(Table13[[#This Row],[定額法の減価償却費 – 年]]&lt;&gt;"",Table13[[#This Row],[定額法の減価償却費 – 年]]/12,"")</f>
        <v/>
      </c>
      <c r="S43" s="34" t="str">
        <f ca="1">IF(Table13[[#This Row],[購入日]]&lt;&gt;"",Table13[[#This Row],[購入日]] - (Table13[[#This Row],[定額法の減価償却費 – 年]] * (TODAY() - Table13[[#This Row],[購入日]]) / 365),"")</f>
        <v/>
      </c>
      <c r="T43" s="4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</row>
    <row r="44" spans="1:268" s="36" customFormat="1" ht="21" customHeight="1">
      <c r="A44" s="23"/>
      <c r="B44" s="24"/>
      <c r="C44" s="25"/>
      <c r="D44" s="37"/>
      <c r="E44" s="44"/>
      <c r="F44" s="44"/>
      <c r="G44" s="44"/>
      <c r="H44" s="44"/>
      <c r="I44" s="27"/>
      <c r="J44" s="40"/>
      <c r="K44" s="41"/>
      <c r="L44" s="30" t="str">
        <f>IF(Table13[[#This Row],[購入日]]&lt;&gt;"",Table13[[#This Row],[購入日]]+(365*Table13[[#This Row],[予想寿命 (年数)]]),"")</f>
        <v/>
      </c>
      <c r="M44" s="31" t="str">
        <f ca="1">IF(Table13[[#This Row],[資産終了日]]&lt;&gt;"",(Table13[[#This Row],[資産終了日]]-(TODAY()))/30,"")</f>
        <v/>
      </c>
      <c r="N44" s="32" t="str">
        <f>IF(Table13[[#This Row],[資産終了日]]&lt;&gt;"",(Table13[[#This Row],[資産終了日]]-90),"")</f>
        <v/>
      </c>
      <c r="O44" s="42"/>
      <c r="P44" s="42"/>
      <c r="Q44" s="34" t="str">
        <f>IF(Table13[[#This Row],[購入価格]]&lt;&gt;"",(Table13[[#This Row],[購入価格]]-Table13[[#This Row],[耐用年数終了時点での予想価値]])/Table13[[#This Row],[予想寿命 (年数)]],"")</f>
        <v/>
      </c>
      <c r="R44" s="34" t="str">
        <f>IF(Table13[[#This Row],[定額法の減価償却費 – 年]]&lt;&gt;"",Table13[[#This Row],[定額法の減価償却費 – 年]]/12,"")</f>
        <v/>
      </c>
      <c r="S44" s="34" t="str">
        <f ca="1">IF(Table13[[#This Row],[購入日]]&lt;&gt;"",Table13[[#This Row],[購入日]] - (Table13[[#This Row],[定額法の減価償却費 – 年]] * (TODAY() - Table13[[#This Row],[購入日]]) / 365),"")</f>
        <v/>
      </c>
      <c r="T44" s="4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</row>
    <row r="45" spans="1:268" s="36" customFormat="1" ht="21" customHeight="1">
      <c r="A45" s="23"/>
      <c r="B45" s="24"/>
      <c r="C45" s="25"/>
      <c r="D45" s="37"/>
      <c r="E45" s="44"/>
      <c r="F45" s="44"/>
      <c r="G45" s="44"/>
      <c r="H45" s="44"/>
      <c r="I45" s="27"/>
      <c r="J45" s="40"/>
      <c r="K45" s="41"/>
      <c r="L45" s="30" t="str">
        <f>IF(Table13[[#This Row],[購入日]]&lt;&gt;"",Table13[[#This Row],[購入日]]+(365*Table13[[#This Row],[予想寿命 (年数)]]),"")</f>
        <v/>
      </c>
      <c r="M45" s="31" t="str">
        <f ca="1">IF(Table13[[#This Row],[資産終了日]]&lt;&gt;"",(Table13[[#This Row],[資産終了日]]-(TODAY()))/30,"")</f>
        <v/>
      </c>
      <c r="N45" s="32" t="str">
        <f>IF(Table13[[#This Row],[資産終了日]]&lt;&gt;"",(Table13[[#This Row],[資産終了日]]-90),"")</f>
        <v/>
      </c>
      <c r="O45" s="42"/>
      <c r="P45" s="42"/>
      <c r="Q45" s="34" t="str">
        <f>IF(Table13[[#This Row],[購入価格]]&lt;&gt;"",(Table13[[#This Row],[購入価格]]-Table13[[#This Row],[耐用年数終了時点での予想価値]])/Table13[[#This Row],[予想寿命 (年数)]],"")</f>
        <v/>
      </c>
      <c r="R45" s="34" t="str">
        <f>IF(Table13[[#This Row],[定額法の減価償却費 – 年]]&lt;&gt;"",Table13[[#This Row],[定額法の減価償却費 – 年]]/12,"")</f>
        <v/>
      </c>
      <c r="S45" s="34" t="str">
        <f ca="1">IF(Table13[[#This Row],[購入日]]&lt;&gt;"",Table13[[#This Row],[購入日]] - (Table13[[#This Row],[定額法の減価償却費 – 年]] * (TODAY() - Table13[[#This Row],[購入日]]) / 365),"")</f>
        <v/>
      </c>
      <c r="T45" s="4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</row>
    <row r="46" spans="1:268" s="36" customFormat="1" ht="21" customHeight="1">
      <c r="A46" s="23"/>
      <c r="B46" s="24"/>
      <c r="C46" s="25"/>
      <c r="D46" s="37"/>
      <c r="E46" s="44"/>
      <c r="F46" s="44"/>
      <c r="G46" s="44"/>
      <c r="H46" s="44"/>
      <c r="I46" s="27"/>
      <c r="J46" s="40"/>
      <c r="K46" s="41"/>
      <c r="L46" s="30" t="str">
        <f>IF(Table13[[#This Row],[購入日]]&lt;&gt;"",Table13[[#This Row],[購入日]]+(365*Table13[[#This Row],[予想寿命 (年数)]]),"")</f>
        <v/>
      </c>
      <c r="M46" s="31" t="str">
        <f ca="1">IF(Table13[[#This Row],[資産終了日]]&lt;&gt;"",(Table13[[#This Row],[資産終了日]]-(TODAY()))/30,"")</f>
        <v/>
      </c>
      <c r="N46" s="32" t="str">
        <f>IF(Table13[[#This Row],[資産終了日]]&lt;&gt;"",(Table13[[#This Row],[資産終了日]]-90),"")</f>
        <v/>
      </c>
      <c r="O46" s="42"/>
      <c r="P46" s="42"/>
      <c r="Q46" s="34" t="str">
        <f>IF(Table13[[#This Row],[購入価格]]&lt;&gt;"",(Table13[[#This Row],[購入価格]]-Table13[[#This Row],[耐用年数終了時点での予想価値]])/Table13[[#This Row],[予想寿命 (年数)]],"")</f>
        <v/>
      </c>
      <c r="R46" s="34" t="str">
        <f>IF(Table13[[#This Row],[定額法の減価償却費 – 年]]&lt;&gt;"",Table13[[#This Row],[定額法の減価償却費 – 年]]/12,"")</f>
        <v/>
      </c>
      <c r="S46" s="34" t="str">
        <f ca="1">IF(Table13[[#This Row],[購入日]]&lt;&gt;"",Table13[[#This Row],[購入日]] - (Table13[[#This Row],[定額法の減価償却費 – 年]] * (TODAY() - Table13[[#This Row],[購入日]]) / 365),"")</f>
        <v/>
      </c>
      <c r="T46" s="4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</row>
    <row r="47" spans="1:268" s="36" customFormat="1" ht="21" customHeight="1">
      <c r="A47" s="23"/>
      <c r="B47" s="24"/>
      <c r="C47" s="25"/>
      <c r="D47" s="37"/>
      <c r="E47" s="44"/>
      <c r="F47" s="44"/>
      <c r="G47" s="44"/>
      <c r="H47" s="44"/>
      <c r="I47" s="27"/>
      <c r="J47" s="40"/>
      <c r="K47" s="41"/>
      <c r="L47" s="30" t="str">
        <f>IF(Table13[[#This Row],[購入日]]&lt;&gt;"",Table13[[#This Row],[購入日]]+(365*Table13[[#This Row],[予想寿命 (年数)]]),"")</f>
        <v/>
      </c>
      <c r="M47" s="31" t="str">
        <f ca="1">IF(Table13[[#This Row],[資産終了日]]&lt;&gt;"",(Table13[[#This Row],[資産終了日]]-(TODAY()))/30,"")</f>
        <v/>
      </c>
      <c r="N47" s="32" t="str">
        <f>IF(Table13[[#This Row],[資産終了日]]&lt;&gt;"",(Table13[[#This Row],[資産終了日]]-90),"")</f>
        <v/>
      </c>
      <c r="O47" s="42"/>
      <c r="P47" s="42"/>
      <c r="Q47" s="34" t="str">
        <f>IF(Table13[[#This Row],[購入価格]]&lt;&gt;"",(Table13[[#This Row],[購入価格]]-Table13[[#This Row],[耐用年数終了時点での予想価値]])/Table13[[#This Row],[予想寿命 (年数)]],"")</f>
        <v/>
      </c>
      <c r="R47" s="34" t="str">
        <f>IF(Table13[[#This Row],[定額法の減価償却費 – 年]]&lt;&gt;"",Table13[[#This Row],[定額法の減価償却費 – 年]]/12,"")</f>
        <v/>
      </c>
      <c r="S47" s="34" t="str">
        <f ca="1">IF(Table13[[#This Row],[購入日]]&lt;&gt;"",Table13[[#This Row],[購入日]] - (Table13[[#This Row],[定額法の減価償却費 – 年]] * (TODAY() - Table13[[#This Row],[購入日]]) / 365),"")</f>
        <v/>
      </c>
      <c r="T47" s="4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</row>
    <row r="48" spans="1:268" s="36" customFormat="1" ht="21" customHeight="1">
      <c r="A48" s="23"/>
      <c r="B48" s="24"/>
      <c r="C48" s="25"/>
      <c r="D48" s="37"/>
      <c r="E48" s="44"/>
      <c r="F48" s="44"/>
      <c r="G48" s="44"/>
      <c r="H48" s="44"/>
      <c r="I48" s="27"/>
      <c r="J48" s="40"/>
      <c r="K48" s="41"/>
      <c r="L48" s="30" t="str">
        <f>IF(Table13[[#This Row],[購入日]]&lt;&gt;"",Table13[[#This Row],[購入日]]+(365*Table13[[#This Row],[予想寿命 (年数)]]),"")</f>
        <v/>
      </c>
      <c r="M48" s="31" t="str">
        <f ca="1">IF(Table13[[#This Row],[資産終了日]]&lt;&gt;"",(Table13[[#This Row],[資産終了日]]-(TODAY()))/30,"")</f>
        <v/>
      </c>
      <c r="N48" s="32" t="str">
        <f>IF(Table13[[#This Row],[資産終了日]]&lt;&gt;"",(Table13[[#This Row],[資産終了日]]-90),"")</f>
        <v/>
      </c>
      <c r="O48" s="42"/>
      <c r="P48" s="42"/>
      <c r="Q48" s="34" t="str">
        <f>IF(Table13[[#This Row],[購入価格]]&lt;&gt;"",(Table13[[#This Row],[購入価格]]-Table13[[#This Row],[耐用年数終了時点での予想価値]])/Table13[[#This Row],[予想寿命 (年数)]],"")</f>
        <v/>
      </c>
      <c r="R48" s="34" t="str">
        <f>IF(Table13[[#This Row],[定額法の減価償却費 – 年]]&lt;&gt;"",Table13[[#This Row],[定額法の減価償却費 – 年]]/12,"")</f>
        <v/>
      </c>
      <c r="S48" s="34" t="str">
        <f ca="1">IF(Table13[[#This Row],[購入日]]&lt;&gt;"",Table13[[#This Row],[購入日]] - (Table13[[#This Row],[定額法の減価償却費 – 年]] * (TODAY() - Table13[[#This Row],[購入日]]) / 365),"")</f>
        <v/>
      </c>
      <c r="T48" s="4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</row>
    <row r="49" spans="1:268" s="36" customFormat="1" ht="21" customHeight="1">
      <c r="A49" s="23"/>
      <c r="B49" s="24"/>
      <c r="C49" s="25"/>
      <c r="D49" s="37"/>
      <c r="E49" s="44"/>
      <c r="F49" s="44"/>
      <c r="G49" s="44"/>
      <c r="H49" s="44"/>
      <c r="I49" s="27"/>
      <c r="J49" s="40"/>
      <c r="K49" s="41"/>
      <c r="L49" s="30" t="str">
        <f>IF(Table13[[#This Row],[購入日]]&lt;&gt;"",Table13[[#This Row],[購入日]]+(365*Table13[[#This Row],[予想寿命 (年数)]]),"")</f>
        <v/>
      </c>
      <c r="M49" s="31" t="str">
        <f ca="1">IF(Table13[[#This Row],[資産終了日]]&lt;&gt;"",(Table13[[#This Row],[資産終了日]]-(TODAY()))/30,"")</f>
        <v/>
      </c>
      <c r="N49" s="32" t="str">
        <f>IF(Table13[[#This Row],[資産終了日]]&lt;&gt;"",(Table13[[#This Row],[資産終了日]]-90),"")</f>
        <v/>
      </c>
      <c r="O49" s="42"/>
      <c r="P49" s="42"/>
      <c r="Q49" s="34" t="str">
        <f>IF(Table13[[#This Row],[購入価格]]&lt;&gt;"",(Table13[[#This Row],[購入価格]]-Table13[[#This Row],[耐用年数終了時点での予想価値]])/Table13[[#This Row],[予想寿命 (年数)]],"")</f>
        <v/>
      </c>
      <c r="R49" s="34" t="str">
        <f>IF(Table13[[#This Row],[定額法の減価償却費 – 年]]&lt;&gt;"",Table13[[#This Row],[定額法の減価償却費 – 年]]/12,"")</f>
        <v/>
      </c>
      <c r="S49" s="34" t="str">
        <f ca="1">IF(Table13[[#This Row],[購入日]]&lt;&gt;"",Table13[[#This Row],[購入日]] - (Table13[[#This Row],[定額法の減価償却費 – 年]] * (TODAY() - Table13[[#This Row],[購入日]]) / 365),"")</f>
        <v/>
      </c>
      <c r="T49" s="4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</row>
    <row r="50" spans="1:268" s="36" customFormat="1" ht="21" customHeight="1">
      <c r="A50" s="23"/>
      <c r="B50" s="24"/>
      <c r="C50" s="25"/>
      <c r="D50" s="37"/>
      <c r="E50" s="44"/>
      <c r="F50" s="44"/>
      <c r="G50" s="44"/>
      <c r="H50" s="44"/>
      <c r="I50" s="27"/>
      <c r="J50" s="40"/>
      <c r="K50" s="41"/>
      <c r="L50" s="30" t="str">
        <f>IF(Table13[[#This Row],[購入日]]&lt;&gt;"",Table13[[#This Row],[購入日]]+(365*Table13[[#This Row],[予想寿命 (年数)]]),"")</f>
        <v/>
      </c>
      <c r="M50" s="31" t="str">
        <f ca="1">IF(Table13[[#This Row],[資産終了日]]&lt;&gt;"",(Table13[[#This Row],[資産終了日]]-(TODAY()))/30,"")</f>
        <v/>
      </c>
      <c r="N50" s="32" t="str">
        <f>IF(Table13[[#This Row],[資産終了日]]&lt;&gt;"",(Table13[[#This Row],[資産終了日]]-90),"")</f>
        <v/>
      </c>
      <c r="O50" s="42"/>
      <c r="P50" s="42"/>
      <c r="Q50" s="34" t="str">
        <f>IF(Table13[[#This Row],[購入価格]]&lt;&gt;"",(Table13[[#This Row],[購入価格]]-Table13[[#This Row],[耐用年数終了時点での予想価値]])/Table13[[#This Row],[予想寿命 (年数)]],"")</f>
        <v/>
      </c>
      <c r="R50" s="34" t="str">
        <f>IF(Table13[[#This Row],[定額法の減価償却費 – 年]]&lt;&gt;"",Table13[[#This Row],[定額法の減価償却費 – 年]]/12,"")</f>
        <v/>
      </c>
      <c r="S50" s="34" t="str">
        <f ca="1">IF(Table13[[#This Row],[購入日]]&lt;&gt;"",Table13[[#This Row],[購入日]] - (Table13[[#This Row],[定額法の減価償却費 – 年]] * (TODAY() - Table13[[#This Row],[購入日]]) / 365),"")</f>
        <v/>
      </c>
      <c r="T50" s="4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</row>
    <row r="51" spans="1:268" s="36" customFormat="1" ht="21" customHeight="1">
      <c r="A51" s="23"/>
      <c r="B51" s="24"/>
      <c r="C51" s="25"/>
      <c r="D51" s="37"/>
      <c r="E51" s="44"/>
      <c r="F51" s="44"/>
      <c r="G51" s="44"/>
      <c r="H51" s="44"/>
      <c r="I51" s="27"/>
      <c r="J51" s="40"/>
      <c r="K51" s="41"/>
      <c r="L51" s="30" t="str">
        <f>IF(Table13[[#This Row],[購入日]]&lt;&gt;"",Table13[[#This Row],[購入日]]+(365*Table13[[#This Row],[予想寿命 (年数)]]),"")</f>
        <v/>
      </c>
      <c r="M51" s="31" t="str">
        <f ca="1">IF(Table13[[#This Row],[資産終了日]]&lt;&gt;"",(Table13[[#This Row],[資産終了日]]-(TODAY()))/30,"")</f>
        <v/>
      </c>
      <c r="N51" s="32" t="str">
        <f>IF(Table13[[#This Row],[資産終了日]]&lt;&gt;"",(Table13[[#This Row],[資産終了日]]-90),"")</f>
        <v/>
      </c>
      <c r="O51" s="42"/>
      <c r="P51" s="42"/>
      <c r="Q51" s="34" t="str">
        <f>IF(Table13[[#This Row],[購入価格]]&lt;&gt;"",(Table13[[#This Row],[購入価格]]-Table13[[#This Row],[耐用年数終了時点での予想価値]])/Table13[[#This Row],[予想寿命 (年数)]],"")</f>
        <v/>
      </c>
      <c r="R51" s="34" t="str">
        <f>IF(Table13[[#This Row],[定額法の減価償却費 – 年]]&lt;&gt;"",Table13[[#This Row],[定額法の減価償却費 – 年]]/12,"")</f>
        <v/>
      </c>
      <c r="S51" s="34" t="str">
        <f ca="1">IF(Table13[[#This Row],[購入日]]&lt;&gt;"",Table13[[#This Row],[購入日]] - (Table13[[#This Row],[定額法の減価償却費 – 年]] * (TODAY() - Table13[[#This Row],[購入日]]) / 365),"")</f>
        <v/>
      </c>
      <c r="T51" s="4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</row>
    <row r="52" spans="1:268" s="36" customFormat="1" ht="21" customHeight="1">
      <c r="A52" s="23"/>
      <c r="B52" s="24"/>
      <c r="C52" s="25"/>
      <c r="D52" s="37"/>
      <c r="E52" s="44"/>
      <c r="F52" s="44"/>
      <c r="G52" s="44"/>
      <c r="H52" s="44"/>
      <c r="I52" s="27"/>
      <c r="J52" s="40"/>
      <c r="K52" s="41"/>
      <c r="L52" s="30" t="str">
        <f>IF(Table13[[#This Row],[購入日]]&lt;&gt;"",Table13[[#This Row],[購入日]]+(365*Table13[[#This Row],[予想寿命 (年数)]]),"")</f>
        <v/>
      </c>
      <c r="M52" s="31" t="str">
        <f ca="1">IF(Table13[[#This Row],[資産終了日]]&lt;&gt;"",(Table13[[#This Row],[資産終了日]]-(TODAY()))/30,"")</f>
        <v/>
      </c>
      <c r="N52" s="32" t="str">
        <f>IF(Table13[[#This Row],[資産終了日]]&lt;&gt;"",(Table13[[#This Row],[資産終了日]]-90),"")</f>
        <v/>
      </c>
      <c r="O52" s="42"/>
      <c r="P52" s="42"/>
      <c r="Q52" s="34" t="str">
        <f>IF(Table13[[#This Row],[購入価格]]&lt;&gt;"",(Table13[[#This Row],[購入価格]]-Table13[[#This Row],[耐用年数終了時点での予想価値]])/Table13[[#This Row],[予想寿命 (年数)]],"")</f>
        <v/>
      </c>
      <c r="R52" s="34" t="str">
        <f>IF(Table13[[#This Row],[定額法の減価償却費 – 年]]&lt;&gt;"",Table13[[#This Row],[定額法の減価償却費 – 年]]/12,"")</f>
        <v/>
      </c>
      <c r="S52" s="34" t="str">
        <f ca="1">IF(Table13[[#This Row],[購入日]]&lt;&gt;"",Table13[[#This Row],[購入日]] - (Table13[[#This Row],[定額法の減価償却費 – 年]] * (TODAY() - Table13[[#This Row],[購入日]]) / 365),"")</f>
        <v/>
      </c>
      <c r="T52" s="4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</row>
    <row r="53" spans="1:268" s="36" customFormat="1" ht="21" customHeight="1">
      <c r="A53" s="23"/>
      <c r="B53" s="24"/>
      <c r="C53" s="25"/>
      <c r="D53" s="37"/>
      <c r="E53" s="44"/>
      <c r="F53" s="44"/>
      <c r="G53" s="44"/>
      <c r="H53" s="44"/>
      <c r="I53" s="27"/>
      <c r="J53" s="40"/>
      <c r="K53" s="41"/>
      <c r="L53" s="30" t="str">
        <f>IF(Table13[[#This Row],[購入日]]&lt;&gt;"",Table13[[#This Row],[購入日]]+(365*Table13[[#This Row],[予想寿命 (年数)]]),"")</f>
        <v/>
      </c>
      <c r="M53" s="31" t="str">
        <f ca="1">IF(Table13[[#This Row],[資産終了日]]&lt;&gt;"",(Table13[[#This Row],[資産終了日]]-(TODAY()))/30,"")</f>
        <v/>
      </c>
      <c r="N53" s="32" t="str">
        <f>IF(Table13[[#This Row],[資産終了日]]&lt;&gt;"",(Table13[[#This Row],[資産終了日]]-90),"")</f>
        <v/>
      </c>
      <c r="O53" s="42"/>
      <c r="P53" s="42"/>
      <c r="Q53" s="34" t="str">
        <f>IF(Table13[[#This Row],[購入価格]]&lt;&gt;"",(Table13[[#This Row],[購入価格]]-Table13[[#This Row],[耐用年数終了時点での予想価値]])/Table13[[#This Row],[予想寿命 (年数)]],"")</f>
        <v/>
      </c>
      <c r="R53" s="34" t="str">
        <f>IF(Table13[[#This Row],[定額法の減価償却費 – 年]]&lt;&gt;"",Table13[[#This Row],[定額法の減価償却費 – 年]]/12,"")</f>
        <v/>
      </c>
      <c r="S53" s="34" t="str">
        <f ca="1">IF(Table13[[#This Row],[購入日]]&lt;&gt;"",Table13[[#This Row],[購入日]] - (Table13[[#This Row],[定額法の減価償却費 – 年]] * (TODAY() - Table13[[#This Row],[購入日]]) / 365),"")</f>
        <v/>
      </c>
      <c r="T53" s="4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</row>
    <row r="54" spans="1:268" s="36" customFormat="1" ht="21" customHeight="1">
      <c r="A54" s="23"/>
      <c r="B54" s="24"/>
      <c r="C54" s="25"/>
      <c r="D54" s="37"/>
      <c r="E54" s="44"/>
      <c r="F54" s="44"/>
      <c r="G54" s="44"/>
      <c r="H54" s="44"/>
      <c r="I54" s="27"/>
      <c r="J54" s="40"/>
      <c r="K54" s="41"/>
      <c r="L54" s="30" t="str">
        <f>IF(Table13[[#This Row],[購入日]]&lt;&gt;"",Table13[[#This Row],[購入日]]+(365*Table13[[#This Row],[予想寿命 (年数)]]),"")</f>
        <v/>
      </c>
      <c r="M54" s="31" t="str">
        <f ca="1">IF(Table13[[#This Row],[資産終了日]]&lt;&gt;"",(Table13[[#This Row],[資産終了日]]-(TODAY()))/30,"")</f>
        <v/>
      </c>
      <c r="N54" s="32" t="str">
        <f>IF(Table13[[#This Row],[資産終了日]]&lt;&gt;"",(Table13[[#This Row],[資産終了日]]-90),"")</f>
        <v/>
      </c>
      <c r="O54" s="42"/>
      <c r="P54" s="42"/>
      <c r="Q54" s="34" t="str">
        <f>IF(Table13[[#This Row],[購入価格]]&lt;&gt;"",(Table13[[#This Row],[購入価格]]-Table13[[#This Row],[耐用年数終了時点での予想価値]])/Table13[[#This Row],[予想寿命 (年数)]],"")</f>
        <v/>
      </c>
      <c r="R54" s="34" t="str">
        <f>IF(Table13[[#This Row],[定額法の減価償却費 – 年]]&lt;&gt;"",Table13[[#This Row],[定額法の減価償却費 – 年]]/12,"")</f>
        <v/>
      </c>
      <c r="S54" s="34" t="str">
        <f ca="1">IF(Table13[[#This Row],[購入日]]&lt;&gt;"",Table13[[#This Row],[購入日]] - (Table13[[#This Row],[定額法の減価償却費 – 年]] * (TODAY() - Table13[[#This Row],[購入日]]) / 365),"")</f>
        <v/>
      </c>
      <c r="T54" s="4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</row>
    <row r="55" spans="1:268" s="36" customFormat="1" ht="21" customHeight="1">
      <c r="A55" s="23"/>
      <c r="B55" s="24"/>
      <c r="C55" s="25"/>
      <c r="D55" s="37"/>
      <c r="E55" s="44"/>
      <c r="F55" s="44"/>
      <c r="G55" s="44"/>
      <c r="H55" s="44"/>
      <c r="I55" s="27"/>
      <c r="J55" s="40"/>
      <c r="K55" s="41"/>
      <c r="L55" s="30" t="str">
        <f>IF(Table13[[#This Row],[購入日]]&lt;&gt;"",Table13[[#This Row],[購入日]]+(365*Table13[[#This Row],[予想寿命 (年数)]]),"")</f>
        <v/>
      </c>
      <c r="M55" s="31" t="str">
        <f ca="1">IF(Table13[[#This Row],[資産終了日]]&lt;&gt;"",(Table13[[#This Row],[資産終了日]]-(TODAY()))/30,"")</f>
        <v/>
      </c>
      <c r="N55" s="32" t="str">
        <f>IF(Table13[[#This Row],[資産終了日]]&lt;&gt;"",(Table13[[#This Row],[資産終了日]]-90),"")</f>
        <v/>
      </c>
      <c r="O55" s="42"/>
      <c r="P55" s="42"/>
      <c r="Q55" s="34" t="str">
        <f>IF(Table13[[#This Row],[購入価格]]&lt;&gt;"",(Table13[[#This Row],[購入価格]]-Table13[[#This Row],[耐用年数終了時点での予想価値]])/Table13[[#This Row],[予想寿命 (年数)]],"")</f>
        <v/>
      </c>
      <c r="R55" s="34" t="str">
        <f>IF(Table13[[#This Row],[定額法の減価償却費 – 年]]&lt;&gt;"",Table13[[#This Row],[定額法の減価償却費 – 年]]/12,"")</f>
        <v/>
      </c>
      <c r="S55" s="34" t="str">
        <f ca="1">IF(Table13[[#This Row],[購入日]]&lt;&gt;"",Table13[[#This Row],[購入日]] - (Table13[[#This Row],[定額法の減価償却費 – 年]] * (TODAY() - Table13[[#This Row],[購入日]]) / 365),"")</f>
        <v/>
      </c>
      <c r="T55" s="4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</row>
    <row r="56" spans="1:268" s="36" customFormat="1" ht="21" customHeight="1">
      <c r="A56" s="23"/>
      <c r="B56" s="24"/>
      <c r="C56" s="25"/>
      <c r="D56" s="37"/>
      <c r="E56" s="44"/>
      <c r="F56" s="44"/>
      <c r="G56" s="44"/>
      <c r="H56" s="44"/>
      <c r="I56" s="27"/>
      <c r="J56" s="40"/>
      <c r="K56" s="41"/>
      <c r="L56" s="30" t="str">
        <f>IF(Table13[[#This Row],[購入日]]&lt;&gt;"",Table13[[#This Row],[購入日]]+(365*Table13[[#This Row],[予想寿命 (年数)]]),"")</f>
        <v/>
      </c>
      <c r="M56" s="31" t="str">
        <f ca="1">IF(Table13[[#This Row],[資産終了日]]&lt;&gt;"",(Table13[[#This Row],[資産終了日]]-(TODAY()))/30,"")</f>
        <v/>
      </c>
      <c r="N56" s="32" t="str">
        <f>IF(Table13[[#This Row],[資産終了日]]&lt;&gt;"",(Table13[[#This Row],[資産終了日]]-90),"")</f>
        <v/>
      </c>
      <c r="O56" s="42"/>
      <c r="P56" s="42"/>
      <c r="Q56" s="34" t="str">
        <f>IF(Table13[[#This Row],[購入価格]]&lt;&gt;"",(Table13[[#This Row],[購入価格]]-Table13[[#This Row],[耐用年数終了時点での予想価値]])/Table13[[#This Row],[予想寿命 (年数)]],"")</f>
        <v/>
      </c>
      <c r="R56" s="34" t="str">
        <f>IF(Table13[[#This Row],[定額法の減価償却費 – 年]]&lt;&gt;"",Table13[[#This Row],[定額法の減価償却費 – 年]]/12,"")</f>
        <v/>
      </c>
      <c r="S56" s="34" t="str">
        <f ca="1">IF(Table13[[#This Row],[購入日]]&lt;&gt;"",Table13[[#This Row],[購入日]] - (Table13[[#This Row],[定額法の減価償却費 – 年]] * (TODAY() - Table13[[#This Row],[購入日]]) / 365),"")</f>
        <v/>
      </c>
      <c r="T56" s="4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</row>
    <row r="57" spans="1:268" s="36" customFormat="1" ht="21" customHeight="1">
      <c r="A57" s="23"/>
      <c r="B57" s="24"/>
      <c r="C57" s="25"/>
      <c r="D57" s="37"/>
      <c r="E57" s="44"/>
      <c r="F57" s="44"/>
      <c r="G57" s="44"/>
      <c r="H57" s="44"/>
      <c r="I57" s="27"/>
      <c r="J57" s="40"/>
      <c r="K57" s="41"/>
      <c r="L57" s="30" t="str">
        <f>IF(Table13[[#This Row],[購入日]]&lt;&gt;"",Table13[[#This Row],[購入日]]+(365*Table13[[#This Row],[予想寿命 (年数)]]),"")</f>
        <v/>
      </c>
      <c r="M57" s="31" t="str">
        <f ca="1">IF(Table13[[#This Row],[資産終了日]]&lt;&gt;"",(Table13[[#This Row],[資産終了日]]-(TODAY()))/30,"")</f>
        <v/>
      </c>
      <c r="N57" s="32" t="str">
        <f>IF(Table13[[#This Row],[資産終了日]]&lt;&gt;"",(Table13[[#This Row],[資産終了日]]-90),"")</f>
        <v/>
      </c>
      <c r="O57" s="42"/>
      <c r="P57" s="42"/>
      <c r="Q57" s="34" t="str">
        <f>IF(Table13[[#This Row],[購入価格]]&lt;&gt;"",(Table13[[#This Row],[購入価格]]-Table13[[#This Row],[耐用年数終了時点での予想価値]])/Table13[[#This Row],[予想寿命 (年数)]],"")</f>
        <v/>
      </c>
      <c r="R57" s="34" t="str">
        <f>IF(Table13[[#This Row],[定額法の減価償却費 – 年]]&lt;&gt;"",Table13[[#This Row],[定額法の減価償却費 – 年]]/12,"")</f>
        <v/>
      </c>
      <c r="S57" s="34" t="str">
        <f ca="1">IF(Table13[[#This Row],[購入日]]&lt;&gt;"",Table13[[#This Row],[購入日]] - (Table13[[#This Row],[定額法の減価償却費 – 年]] * (TODAY() - Table13[[#This Row],[購入日]]) / 365),"")</f>
        <v/>
      </c>
      <c r="T57" s="4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</row>
    <row r="58" spans="1:268" s="36" customFormat="1" ht="21" customHeight="1">
      <c r="A58" s="23"/>
      <c r="B58" s="24"/>
      <c r="C58" s="25"/>
      <c r="D58" s="39"/>
      <c r="E58" s="44"/>
      <c r="F58" s="44"/>
      <c r="G58" s="44"/>
      <c r="H58" s="44"/>
      <c r="I58" s="27"/>
      <c r="J58" s="40"/>
      <c r="K58" s="41"/>
      <c r="L58" s="30" t="str">
        <f>IF(Table13[[#This Row],[購入日]]&lt;&gt;"",Table13[[#This Row],[購入日]]+(365*Table13[[#This Row],[予想寿命 (年数)]]),"")</f>
        <v/>
      </c>
      <c r="M58" s="31" t="str">
        <f ca="1">IF(Table13[[#This Row],[資産終了日]]&lt;&gt;"",(Table13[[#This Row],[資産終了日]]-(TODAY()))/30,"")</f>
        <v/>
      </c>
      <c r="N58" s="32" t="str">
        <f>IF(Table13[[#This Row],[資産終了日]]&lt;&gt;"",(Table13[[#This Row],[資産終了日]]-90),"")</f>
        <v/>
      </c>
      <c r="O58" s="42"/>
      <c r="P58" s="42"/>
      <c r="Q58" s="34" t="str">
        <f>IF(Table13[[#This Row],[購入価格]]&lt;&gt;"",(Table13[[#This Row],[購入価格]]-Table13[[#This Row],[耐用年数終了時点での予想価値]])/Table13[[#This Row],[予想寿命 (年数)]],"")</f>
        <v/>
      </c>
      <c r="R58" s="34" t="str">
        <f>IF(Table13[[#This Row],[定額法の減価償却費 – 年]]&lt;&gt;"",Table13[[#This Row],[定額法の減価償却費 – 年]]/12,"")</f>
        <v/>
      </c>
      <c r="S58" s="34" t="str">
        <f ca="1">IF(Table13[[#This Row],[購入日]]&lt;&gt;"",Table13[[#This Row],[購入日]] - (Table13[[#This Row],[定額法の減価償却費 – 年]] * (TODAY() - Table13[[#This Row],[購入日]]) / 365),"")</f>
        <v/>
      </c>
      <c r="T58" s="4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</row>
    <row r="59" spans="1:268" s="36" customFormat="1" ht="21" customHeight="1">
      <c r="A59" s="23"/>
      <c r="B59" s="24"/>
      <c r="C59" s="25"/>
      <c r="D59" s="39"/>
      <c r="E59" s="44"/>
      <c r="F59" s="44"/>
      <c r="G59" s="44"/>
      <c r="H59" s="44"/>
      <c r="I59" s="27"/>
      <c r="J59" s="40"/>
      <c r="K59" s="41"/>
      <c r="L59" s="30" t="str">
        <f>IF(Table13[[#This Row],[購入日]]&lt;&gt;"",Table13[[#This Row],[購入日]]+(365*Table13[[#This Row],[予想寿命 (年数)]]),"")</f>
        <v/>
      </c>
      <c r="M59" s="31" t="str">
        <f ca="1">IF(Table13[[#This Row],[資産終了日]]&lt;&gt;"",(Table13[[#This Row],[資産終了日]]-(TODAY()))/30,"")</f>
        <v/>
      </c>
      <c r="N59" s="32" t="str">
        <f>IF(Table13[[#This Row],[資産終了日]]&lt;&gt;"",(Table13[[#This Row],[資産終了日]]-90),"")</f>
        <v/>
      </c>
      <c r="O59" s="42"/>
      <c r="P59" s="42"/>
      <c r="Q59" s="34" t="str">
        <f>IF(Table13[[#This Row],[購入価格]]&lt;&gt;"",(Table13[[#This Row],[購入価格]]-Table13[[#This Row],[耐用年数終了時点での予想価値]])/Table13[[#This Row],[予想寿命 (年数)]],"")</f>
        <v/>
      </c>
      <c r="R59" s="34" t="str">
        <f>IF(Table13[[#This Row],[定額法の減価償却費 – 年]]&lt;&gt;"",Table13[[#This Row],[定額法の減価償却費 – 年]]/12,"")</f>
        <v/>
      </c>
      <c r="S59" s="34" t="str">
        <f ca="1">IF(Table13[[#This Row],[購入日]]&lt;&gt;"",Table13[[#This Row],[購入日]] - (Table13[[#This Row],[定額法の減価償却費 – 年]] * (TODAY() - Table13[[#This Row],[購入日]]) / 365),"")</f>
        <v/>
      </c>
      <c r="T59" s="4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</row>
    <row r="60" spans="1:268" s="36" customFormat="1" ht="21" customHeight="1">
      <c r="A60" s="23"/>
      <c r="B60" s="24"/>
      <c r="C60" s="25"/>
      <c r="D60" s="39"/>
      <c r="E60" s="44"/>
      <c r="F60" s="44"/>
      <c r="G60" s="44"/>
      <c r="H60" s="44"/>
      <c r="I60" s="27"/>
      <c r="J60" s="40"/>
      <c r="K60" s="41"/>
      <c r="L60" s="30" t="str">
        <f>IF(Table13[[#This Row],[購入日]]&lt;&gt;"",Table13[[#This Row],[購入日]]+(365*Table13[[#This Row],[予想寿命 (年数)]]),"")</f>
        <v/>
      </c>
      <c r="M60" s="31" t="str">
        <f ca="1">IF(Table13[[#This Row],[資産終了日]]&lt;&gt;"",(Table13[[#This Row],[資産終了日]]-(TODAY()))/30,"")</f>
        <v/>
      </c>
      <c r="N60" s="32" t="str">
        <f>IF(Table13[[#This Row],[資産終了日]]&lt;&gt;"",(Table13[[#This Row],[資産終了日]]-90),"")</f>
        <v/>
      </c>
      <c r="O60" s="42"/>
      <c r="P60" s="42"/>
      <c r="Q60" s="34" t="str">
        <f>IF(Table13[[#This Row],[購入価格]]&lt;&gt;"",(Table13[[#This Row],[購入価格]]-Table13[[#This Row],[耐用年数終了時点での予想価値]])/Table13[[#This Row],[予想寿命 (年数)]],"")</f>
        <v/>
      </c>
      <c r="R60" s="34" t="str">
        <f>IF(Table13[[#This Row],[定額法の減価償却費 – 年]]&lt;&gt;"",Table13[[#This Row],[定額法の減価償却費 – 年]]/12,"")</f>
        <v/>
      </c>
      <c r="S60" s="34" t="str">
        <f ca="1">IF(Table13[[#This Row],[購入日]]&lt;&gt;"",Table13[[#This Row],[購入日]] - (Table13[[#This Row],[定額法の減価償却費 – 年]] * (TODAY() - Table13[[#This Row],[購入日]]) / 365),"")</f>
        <v/>
      </c>
      <c r="T60" s="4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</row>
    <row r="61" spans="1:268" s="36" customFormat="1" ht="21" customHeight="1">
      <c r="A61" s="23"/>
      <c r="B61" s="24"/>
      <c r="C61" s="25"/>
      <c r="D61" s="39"/>
      <c r="E61" s="44"/>
      <c r="F61" s="44"/>
      <c r="G61" s="44"/>
      <c r="H61" s="44"/>
      <c r="I61" s="27"/>
      <c r="J61" s="40"/>
      <c r="K61" s="41"/>
      <c r="L61" s="30" t="str">
        <f>IF(Table13[[#This Row],[購入日]]&lt;&gt;"",Table13[[#This Row],[購入日]]+(365*Table13[[#This Row],[予想寿命 (年数)]]),"")</f>
        <v/>
      </c>
      <c r="M61" s="31" t="str">
        <f ca="1">IF(Table13[[#This Row],[資産終了日]]&lt;&gt;"",(Table13[[#This Row],[資産終了日]]-(TODAY()))/30,"")</f>
        <v/>
      </c>
      <c r="N61" s="32" t="str">
        <f>IF(Table13[[#This Row],[資産終了日]]&lt;&gt;"",(Table13[[#This Row],[資産終了日]]-90),"")</f>
        <v/>
      </c>
      <c r="O61" s="42"/>
      <c r="P61" s="42"/>
      <c r="Q61" s="34" t="str">
        <f>IF(Table13[[#This Row],[購入価格]]&lt;&gt;"",(Table13[[#This Row],[購入価格]]-Table13[[#This Row],[耐用年数終了時点での予想価値]])/Table13[[#This Row],[予想寿命 (年数)]],"")</f>
        <v/>
      </c>
      <c r="R61" s="34" t="str">
        <f>IF(Table13[[#This Row],[定額法の減価償却費 – 年]]&lt;&gt;"",Table13[[#This Row],[定額法の減価償却費 – 年]]/12,"")</f>
        <v/>
      </c>
      <c r="S61" s="34" t="str">
        <f ca="1">IF(Table13[[#This Row],[購入日]]&lt;&gt;"",Table13[[#This Row],[購入日]] - (Table13[[#This Row],[定額法の減価償却費 – 年]] * (TODAY() - Table13[[#This Row],[購入日]]) / 365),"")</f>
        <v/>
      </c>
      <c r="T61" s="4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</row>
    <row r="62" spans="1:268" s="36" customFormat="1" ht="21" customHeight="1">
      <c r="A62" s="23"/>
      <c r="B62" s="24"/>
      <c r="C62" s="25"/>
      <c r="D62" s="39"/>
      <c r="E62" s="44"/>
      <c r="F62" s="44"/>
      <c r="G62" s="44"/>
      <c r="H62" s="44"/>
      <c r="I62" s="27"/>
      <c r="J62" s="40"/>
      <c r="K62" s="41"/>
      <c r="L62" s="30" t="str">
        <f>IF(Table13[[#This Row],[購入日]]&lt;&gt;"",Table13[[#This Row],[購入日]]+(365*Table13[[#This Row],[予想寿命 (年数)]]),"")</f>
        <v/>
      </c>
      <c r="M62" s="31" t="str">
        <f ca="1">IF(Table13[[#This Row],[資産終了日]]&lt;&gt;"",(Table13[[#This Row],[資産終了日]]-(TODAY()))/30,"")</f>
        <v/>
      </c>
      <c r="N62" s="32" t="str">
        <f>IF(Table13[[#This Row],[資産終了日]]&lt;&gt;"",(Table13[[#This Row],[資産終了日]]-90),"")</f>
        <v/>
      </c>
      <c r="O62" s="42"/>
      <c r="P62" s="42"/>
      <c r="Q62" s="34" t="str">
        <f>IF(Table13[[#This Row],[購入価格]]&lt;&gt;"",(Table13[[#This Row],[購入価格]]-Table13[[#This Row],[耐用年数終了時点での予想価値]])/Table13[[#This Row],[予想寿命 (年数)]],"")</f>
        <v/>
      </c>
      <c r="R62" s="34" t="str">
        <f>IF(Table13[[#This Row],[定額法の減価償却費 – 年]]&lt;&gt;"",Table13[[#This Row],[定額法の減価償却費 – 年]]/12,"")</f>
        <v/>
      </c>
      <c r="S62" s="34" t="str">
        <f ca="1">IF(Table13[[#This Row],[購入日]]&lt;&gt;"",Table13[[#This Row],[購入日]] - (Table13[[#This Row],[定額法の減価償却費 – 年]] * (TODAY() - Table13[[#This Row],[購入日]]) / 365),"")</f>
        <v/>
      </c>
      <c r="T62" s="4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</row>
    <row r="63" spans="1:268" s="36" customFormat="1" ht="21" customHeight="1">
      <c r="A63" s="23"/>
      <c r="B63" s="24"/>
      <c r="C63" s="25"/>
      <c r="D63" s="39"/>
      <c r="E63" s="44"/>
      <c r="F63" s="44"/>
      <c r="G63" s="44"/>
      <c r="H63" s="44"/>
      <c r="I63" s="27"/>
      <c r="J63" s="40"/>
      <c r="K63" s="41"/>
      <c r="L63" s="30" t="str">
        <f>IF(Table13[[#This Row],[購入日]]&lt;&gt;"",Table13[[#This Row],[購入日]]+(365*Table13[[#This Row],[予想寿命 (年数)]]),"")</f>
        <v/>
      </c>
      <c r="M63" s="31" t="str">
        <f ca="1">IF(Table13[[#This Row],[資産終了日]]&lt;&gt;"",(Table13[[#This Row],[資産終了日]]-(TODAY()))/30,"")</f>
        <v/>
      </c>
      <c r="N63" s="32" t="str">
        <f>IF(Table13[[#This Row],[資産終了日]]&lt;&gt;"",(Table13[[#This Row],[資産終了日]]-90),"")</f>
        <v/>
      </c>
      <c r="O63" s="42"/>
      <c r="P63" s="42"/>
      <c r="Q63" s="34" t="str">
        <f>IF(Table13[[#This Row],[購入価格]]&lt;&gt;"",(Table13[[#This Row],[購入価格]]-Table13[[#This Row],[耐用年数終了時点での予想価値]])/Table13[[#This Row],[予想寿命 (年数)]],"")</f>
        <v/>
      </c>
      <c r="R63" s="34" t="str">
        <f>IF(Table13[[#This Row],[定額法の減価償却費 – 年]]&lt;&gt;"",Table13[[#This Row],[定額法の減価償却費 – 年]]/12,"")</f>
        <v/>
      </c>
      <c r="S63" s="34" t="str">
        <f ca="1">IF(Table13[[#This Row],[購入日]]&lt;&gt;"",Table13[[#This Row],[購入日]] - (Table13[[#This Row],[定額法の減価償却費 – 年]] * (TODAY() - Table13[[#This Row],[購入日]]) / 365),"")</f>
        <v/>
      </c>
      <c r="T63" s="4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</row>
    <row r="64" spans="1:268" s="36" customFormat="1" ht="21" customHeight="1">
      <c r="A64" s="23"/>
      <c r="B64" s="24"/>
      <c r="C64" s="25"/>
      <c r="D64" s="37"/>
      <c r="E64" s="44"/>
      <c r="F64" s="44"/>
      <c r="G64" s="44"/>
      <c r="H64" s="44"/>
      <c r="I64" s="27"/>
      <c r="J64" s="40"/>
      <c r="K64" s="41"/>
      <c r="L64" s="30" t="str">
        <f>IF(Table13[[#This Row],[購入日]]&lt;&gt;"",Table13[[#This Row],[購入日]]+(365*Table13[[#This Row],[予想寿命 (年数)]]),"")</f>
        <v/>
      </c>
      <c r="M64" s="31" t="str">
        <f ca="1">IF(Table13[[#This Row],[資産終了日]]&lt;&gt;"",(Table13[[#This Row],[資産終了日]]-(TODAY()))/30,"")</f>
        <v/>
      </c>
      <c r="N64" s="32" t="str">
        <f>IF(Table13[[#This Row],[資産終了日]]&lt;&gt;"",(Table13[[#This Row],[資産終了日]]-90),"")</f>
        <v/>
      </c>
      <c r="O64" s="42"/>
      <c r="P64" s="42"/>
      <c r="Q64" s="34" t="str">
        <f>IF(Table13[[#This Row],[購入価格]]&lt;&gt;"",(Table13[[#This Row],[購入価格]]-Table13[[#This Row],[耐用年数終了時点での予想価値]])/Table13[[#This Row],[予想寿命 (年数)]],"")</f>
        <v/>
      </c>
      <c r="R64" s="34" t="str">
        <f>IF(Table13[[#This Row],[定額法の減価償却費 – 年]]&lt;&gt;"",Table13[[#This Row],[定額法の減価償却費 – 年]]/12,"")</f>
        <v/>
      </c>
      <c r="S64" s="34" t="str">
        <f ca="1">IF(Table13[[#This Row],[購入日]]&lt;&gt;"",Table13[[#This Row],[購入日]] - (Table13[[#This Row],[定額法の減価償却費 – 年]] * (TODAY() - Table13[[#This Row],[購入日]]) / 365),"")</f>
        <v/>
      </c>
      <c r="T64" s="4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</row>
    <row r="65" spans="1:268" s="36" customFormat="1" ht="21" customHeight="1">
      <c r="A65" s="23"/>
      <c r="B65" s="24"/>
      <c r="C65" s="25"/>
      <c r="D65" s="37"/>
      <c r="E65" s="44"/>
      <c r="F65" s="44"/>
      <c r="G65" s="44"/>
      <c r="H65" s="44"/>
      <c r="I65" s="27"/>
      <c r="J65" s="40"/>
      <c r="K65" s="41"/>
      <c r="L65" s="30" t="str">
        <f>IF(Table13[[#This Row],[購入日]]&lt;&gt;"",Table13[[#This Row],[購入日]]+(365*Table13[[#This Row],[予想寿命 (年数)]]),"")</f>
        <v/>
      </c>
      <c r="M65" s="31" t="str">
        <f ca="1">IF(Table13[[#This Row],[資産終了日]]&lt;&gt;"",(Table13[[#This Row],[資産終了日]]-(TODAY()))/30,"")</f>
        <v/>
      </c>
      <c r="N65" s="32" t="str">
        <f>IF(Table13[[#This Row],[資産終了日]]&lt;&gt;"",(Table13[[#This Row],[資産終了日]]-90),"")</f>
        <v/>
      </c>
      <c r="O65" s="42"/>
      <c r="P65" s="42"/>
      <c r="Q65" s="34" t="str">
        <f>IF(Table13[[#This Row],[購入価格]]&lt;&gt;"",(Table13[[#This Row],[購入価格]]-Table13[[#This Row],[耐用年数終了時点での予想価値]])/Table13[[#This Row],[予想寿命 (年数)]],"")</f>
        <v/>
      </c>
      <c r="R65" s="34" t="str">
        <f>IF(Table13[[#This Row],[定額法の減価償却費 – 年]]&lt;&gt;"",Table13[[#This Row],[定額法の減価償却費 – 年]]/12,"")</f>
        <v/>
      </c>
      <c r="S65" s="34" t="str">
        <f ca="1">IF(Table13[[#This Row],[購入日]]&lt;&gt;"",Table13[[#This Row],[購入日]] - (Table13[[#This Row],[定額法の減価償却費 – 年]] * (TODAY() - Table13[[#This Row],[購入日]]) / 365),"")</f>
        <v/>
      </c>
      <c r="T65" s="4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</row>
    <row r="66" spans="1:268" s="36" customFormat="1" ht="21" customHeight="1">
      <c r="A66" s="23"/>
      <c r="B66" s="24"/>
      <c r="C66" s="25"/>
      <c r="D66" s="37"/>
      <c r="E66" s="44"/>
      <c r="F66" s="44"/>
      <c r="G66" s="44"/>
      <c r="H66" s="44"/>
      <c r="I66" s="27"/>
      <c r="J66" s="40"/>
      <c r="K66" s="41"/>
      <c r="L66" s="30" t="str">
        <f>IF(Table13[[#This Row],[購入日]]&lt;&gt;"",Table13[[#This Row],[購入日]]+(365*Table13[[#This Row],[予想寿命 (年数)]]),"")</f>
        <v/>
      </c>
      <c r="M66" s="31" t="str">
        <f ca="1">IF(Table13[[#This Row],[資産終了日]]&lt;&gt;"",(Table13[[#This Row],[資産終了日]]-(TODAY()))/30,"")</f>
        <v/>
      </c>
      <c r="N66" s="32" t="str">
        <f>IF(Table13[[#This Row],[資産終了日]]&lt;&gt;"",(Table13[[#This Row],[資産終了日]]-90),"")</f>
        <v/>
      </c>
      <c r="O66" s="42"/>
      <c r="P66" s="42"/>
      <c r="Q66" s="34" t="str">
        <f>IF(Table13[[#This Row],[購入価格]]&lt;&gt;"",(Table13[[#This Row],[購入価格]]-Table13[[#This Row],[耐用年数終了時点での予想価値]])/Table13[[#This Row],[予想寿命 (年数)]],"")</f>
        <v/>
      </c>
      <c r="R66" s="34" t="str">
        <f>IF(Table13[[#This Row],[定額法の減価償却費 – 年]]&lt;&gt;"",Table13[[#This Row],[定額法の減価償却費 – 年]]/12,"")</f>
        <v/>
      </c>
      <c r="S66" s="34" t="str">
        <f ca="1">IF(Table13[[#This Row],[購入日]]&lt;&gt;"",Table13[[#This Row],[購入日]] - (Table13[[#This Row],[定額法の減価償却費 – 年]] * (TODAY() - Table13[[#This Row],[購入日]]) / 365),"")</f>
        <v/>
      </c>
      <c r="T66" s="4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</row>
    <row r="67" spans="1:268" s="36" customFormat="1" ht="21" customHeight="1">
      <c r="A67" s="23"/>
      <c r="B67" s="24"/>
      <c r="C67" s="25"/>
      <c r="D67" s="37"/>
      <c r="E67" s="37"/>
      <c r="F67" s="37"/>
      <c r="G67" s="37"/>
      <c r="H67" s="37"/>
      <c r="I67" s="27"/>
      <c r="J67" s="40"/>
      <c r="K67" s="41"/>
      <c r="L67" s="30" t="str">
        <f>IF(Table13[[#This Row],[購入日]]&lt;&gt;"",Table13[[#This Row],[購入日]]+(365*Table13[[#This Row],[予想寿命 (年数)]]),"")</f>
        <v/>
      </c>
      <c r="M67" s="31" t="str">
        <f ca="1">IF(Table13[[#This Row],[資産終了日]]&lt;&gt;"",(Table13[[#This Row],[資産終了日]]-(TODAY()))/30,"")</f>
        <v/>
      </c>
      <c r="N67" s="32" t="str">
        <f>IF(Table13[[#This Row],[資産終了日]]&lt;&gt;"",(Table13[[#This Row],[資産終了日]]-90),"")</f>
        <v/>
      </c>
      <c r="O67" s="42"/>
      <c r="P67" s="42"/>
      <c r="Q67" s="34" t="str">
        <f>IF(Table13[[#This Row],[購入価格]]&lt;&gt;"",(Table13[[#This Row],[購入価格]]-Table13[[#This Row],[耐用年数終了時点での予想価値]])/Table13[[#This Row],[予想寿命 (年数)]],"")</f>
        <v/>
      </c>
      <c r="R67" s="34" t="str">
        <f>IF(Table13[[#This Row],[定額法の減価償却費 – 年]]&lt;&gt;"",Table13[[#This Row],[定額法の減価償却費 – 年]]/12,"")</f>
        <v/>
      </c>
      <c r="S67" s="34" t="str">
        <f ca="1">IF(Table13[[#This Row],[購入日]]&lt;&gt;"",Table13[[#This Row],[購入日]] - (Table13[[#This Row],[定額法の減価償却費 – 年]] * (TODAY() - Table13[[#This Row],[購入日]]) / 365),"")</f>
        <v/>
      </c>
      <c r="T67" s="4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</row>
    <row r="68" spans="1:268" s="36" customFormat="1" ht="21" customHeight="1">
      <c r="A68" s="23"/>
      <c r="B68" s="24"/>
      <c r="C68" s="25"/>
      <c r="D68" s="39"/>
      <c r="E68" s="39"/>
      <c r="F68" s="39"/>
      <c r="G68" s="39"/>
      <c r="H68" s="39"/>
      <c r="I68" s="27"/>
      <c r="J68" s="40"/>
      <c r="K68" s="41"/>
      <c r="L68" s="30" t="str">
        <f>IF(Table13[[#This Row],[購入日]]&lt;&gt;"",Table13[[#This Row],[購入日]]+(365*Table13[[#This Row],[予想寿命 (年数)]]),"")</f>
        <v/>
      </c>
      <c r="M68" s="31" t="str">
        <f ca="1">IF(Table13[[#This Row],[資産終了日]]&lt;&gt;"",(Table13[[#This Row],[資産終了日]]-(TODAY()))/30,"")</f>
        <v/>
      </c>
      <c r="N68" s="32" t="str">
        <f>IF(Table13[[#This Row],[資産終了日]]&lt;&gt;"",(Table13[[#This Row],[資産終了日]]-90),"")</f>
        <v/>
      </c>
      <c r="O68" s="42"/>
      <c r="P68" s="42"/>
      <c r="Q68" s="34" t="str">
        <f>IF(Table13[[#This Row],[購入価格]]&lt;&gt;"",(Table13[[#This Row],[購入価格]]-Table13[[#This Row],[耐用年数終了時点での予想価値]])/Table13[[#This Row],[予想寿命 (年数)]],"")</f>
        <v/>
      </c>
      <c r="R68" s="34" t="str">
        <f>IF(Table13[[#This Row],[定額法の減価償却費 – 年]]&lt;&gt;"",Table13[[#This Row],[定額法の減価償却費 – 年]]/12,"")</f>
        <v/>
      </c>
      <c r="S68" s="34" t="str">
        <f ca="1">IF(Table13[[#This Row],[購入日]]&lt;&gt;"",Table13[[#This Row],[購入日]] - (Table13[[#This Row],[定額法の減価償却費 – 年]] * (TODAY() - Table13[[#This Row],[購入日]]) / 365),"")</f>
        <v/>
      </c>
      <c r="T68" s="4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</row>
    <row r="69" spans="1:268" s="36" customFormat="1" ht="21" customHeight="1">
      <c r="A69" s="23"/>
      <c r="B69" s="24"/>
      <c r="C69" s="25"/>
      <c r="D69" s="39"/>
      <c r="E69" s="37"/>
      <c r="F69" s="37"/>
      <c r="G69" s="37"/>
      <c r="H69" s="37"/>
      <c r="I69" s="27"/>
      <c r="J69" s="40"/>
      <c r="K69" s="41"/>
      <c r="L69" s="30" t="str">
        <f>IF(Table13[[#This Row],[購入日]]&lt;&gt;"",Table13[[#This Row],[購入日]]+(365*Table13[[#This Row],[予想寿命 (年数)]]),"")</f>
        <v/>
      </c>
      <c r="M69" s="31" t="str">
        <f ca="1">IF(Table13[[#This Row],[資産終了日]]&lt;&gt;"",(Table13[[#This Row],[資産終了日]]-(TODAY()))/30,"")</f>
        <v/>
      </c>
      <c r="N69" s="32" t="str">
        <f>IF(Table13[[#This Row],[資産終了日]]&lt;&gt;"",(Table13[[#This Row],[資産終了日]]-90),"")</f>
        <v/>
      </c>
      <c r="O69" s="42"/>
      <c r="P69" s="42"/>
      <c r="Q69" s="34" t="str">
        <f>IF(Table13[[#This Row],[購入価格]]&lt;&gt;"",(Table13[[#This Row],[購入価格]]-Table13[[#This Row],[耐用年数終了時点での予想価値]])/Table13[[#This Row],[予想寿命 (年数)]],"")</f>
        <v/>
      </c>
      <c r="R69" s="34" t="str">
        <f>IF(Table13[[#This Row],[定額法の減価償却費 – 年]]&lt;&gt;"",Table13[[#This Row],[定額法の減価償却費 – 年]]/12,"")</f>
        <v/>
      </c>
      <c r="S69" s="34" t="str">
        <f ca="1">IF(Table13[[#This Row],[購入日]]&lt;&gt;"",Table13[[#This Row],[購入日]] - (Table13[[#This Row],[定額法の減価償却費 – 年]] * (TODAY() - Table13[[#This Row],[購入日]]) / 365),"")</f>
        <v/>
      </c>
      <c r="T69" s="4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</row>
    <row r="70" spans="1:268" s="36" customFormat="1" ht="21" customHeight="1">
      <c r="A70" s="23"/>
      <c r="B70" s="24"/>
      <c r="C70" s="25"/>
      <c r="D70" s="39"/>
      <c r="E70" s="37"/>
      <c r="F70" s="37"/>
      <c r="G70" s="37"/>
      <c r="H70" s="37"/>
      <c r="I70" s="27"/>
      <c r="J70" s="40"/>
      <c r="K70" s="41"/>
      <c r="L70" s="30" t="str">
        <f>IF(Table13[[#This Row],[購入日]]&lt;&gt;"",Table13[[#This Row],[購入日]]+(365*Table13[[#This Row],[予想寿命 (年数)]]),"")</f>
        <v/>
      </c>
      <c r="M70" s="31" t="str">
        <f ca="1">IF(Table13[[#This Row],[資産終了日]]&lt;&gt;"",(Table13[[#This Row],[資産終了日]]-(TODAY()))/30,"")</f>
        <v/>
      </c>
      <c r="N70" s="32" t="str">
        <f>IF(Table13[[#This Row],[資産終了日]]&lt;&gt;"",(Table13[[#This Row],[資産終了日]]-90),"")</f>
        <v/>
      </c>
      <c r="O70" s="42"/>
      <c r="P70" s="42"/>
      <c r="Q70" s="34" t="str">
        <f>IF(Table13[[#This Row],[購入価格]]&lt;&gt;"",(Table13[[#This Row],[購入価格]]-Table13[[#This Row],[耐用年数終了時点での予想価値]])/Table13[[#This Row],[予想寿命 (年数)]],"")</f>
        <v/>
      </c>
      <c r="R70" s="34" t="str">
        <f>IF(Table13[[#This Row],[定額法の減価償却費 – 年]]&lt;&gt;"",Table13[[#This Row],[定額法の減価償却費 – 年]]/12,"")</f>
        <v/>
      </c>
      <c r="S70" s="34" t="str">
        <f ca="1">IF(Table13[[#This Row],[購入日]]&lt;&gt;"",Table13[[#This Row],[購入日]] - (Table13[[#This Row],[定額法の減価償却費 – 年]] * (TODAY() - Table13[[#This Row],[購入日]]) / 365),"")</f>
        <v/>
      </c>
      <c r="T70" s="4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</row>
    <row r="71" spans="1:268" s="36" customFormat="1" ht="21" customHeight="1">
      <c r="A71" s="23"/>
      <c r="B71" s="24"/>
      <c r="C71" s="25"/>
      <c r="D71" s="37"/>
      <c r="E71" s="44"/>
      <c r="F71" s="44"/>
      <c r="G71" s="44"/>
      <c r="H71" s="44"/>
      <c r="I71" s="27"/>
      <c r="J71" s="40"/>
      <c r="K71" s="41"/>
      <c r="L71" s="30" t="str">
        <f>IF(Table13[[#This Row],[購入日]]&lt;&gt;"",Table13[[#This Row],[購入日]]+(365*Table13[[#This Row],[予想寿命 (年数)]]),"")</f>
        <v/>
      </c>
      <c r="M71" s="31" t="str">
        <f ca="1">IF(Table13[[#This Row],[資産終了日]]&lt;&gt;"",(Table13[[#This Row],[資産終了日]]-(TODAY()))/30,"")</f>
        <v/>
      </c>
      <c r="N71" s="32" t="str">
        <f>IF(Table13[[#This Row],[資産終了日]]&lt;&gt;"",(Table13[[#This Row],[資産終了日]]-90),"")</f>
        <v/>
      </c>
      <c r="O71" s="42"/>
      <c r="P71" s="42"/>
      <c r="Q71" s="34" t="str">
        <f>IF(Table13[[#This Row],[購入価格]]&lt;&gt;"",(Table13[[#This Row],[購入価格]]-Table13[[#This Row],[耐用年数終了時点での予想価値]])/Table13[[#This Row],[予想寿命 (年数)]],"")</f>
        <v/>
      </c>
      <c r="R71" s="34" t="str">
        <f>IF(Table13[[#This Row],[定額法の減価償却費 – 年]]&lt;&gt;"",Table13[[#This Row],[定額法の減価償却費 – 年]]/12,"")</f>
        <v/>
      </c>
      <c r="S71" s="34" t="str">
        <f ca="1">IF(Table13[[#This Row],[購入日]]&lt;&gt;"",Table13[[#This Row],[購入日]] - (Table13[[#This Row],[定額法の減価償却費 – 年]] * (TODAY() - Table13[[#This Row],[購入日]]) / 365),"")</f>
        <v/>
      </c>
      <c r="T71" s="4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</row>
    <row r="72" spans="1:268" s="36" customFormat="1" ht="21" customHeight="1">
      <c r="A72" s="23"/>
      <c r="B72" s="24"/>
      <c r="C72" s="25"/>
      <c r="D72" s="37"/>
      <c r="E72" s="44"/>
      <c r="F72" s="44"/>
      <c r="G72" s="44"/>
      <c r="H72" s="44"/>
      <c r="I72" s="27"/>
      <c r="J72" s="40"/>
      <c r="K72" s="41"/>
      <c r="L72" s="30" t="str">
        <f>IF(Table13[[#This Row],[購入日]]&lt;&gt;"",Table13[[#This Row],[購入日]]+(365*Table13[[#This Row],[予想寿命 (年数)]]),"")</f>
        <v/>
      </c>
      <c r="M72" s="31" t="str">
        <f ca="1">IF(Table13[[#This Row],[資産終了日]]&lt;&gt;"",(Table13[[#This Row],[資産終了日]]-(TODAY()))/30,"")</f>
        <v/>
      </c>
      <c r="N72" s="32" t="str">
        <f>IF(Table13[[#This Row],[資産終了日]]&lt;&gt;"",(Table13[[#This Row],[資産終了日]]-90),"")</f>
        <v/>
      </c>
      <c r="O72" s="42"/>
      <c r="P72" s="42"/>
      <c r="Q72" s="34" t="str">
        <f>IF(Table13[[#This Row],[購入価格]]&lt;&gt;"",(Table13[[#This Row],[購入価格]]-Table13[[#This Row],[耐用年数終了時点での予想価値]])/Table13[[#This Row],[予想寿命 (年数)]],"")</f>
        <v/>
      </c>
      <c r="R72" s="34" t="str">
        <f>IF(Table13[[#This Row],[定額法の減価償却費 – 年]]&lt;&gt;"",Table13[[#This Row],[定額法の減価償却費 – 年]]/12,"")</f>
        <v/>
      </c>
      <c r="S72" s="34" t="str">
        <f ca="1">IF(Table13[[#This Row],[購入日]]&lt;&gt;"",Table13[[#This Row],[購入日]] - (Table13[[#This Row],[定額法の減価償却費 – 年]] * (TODAY() - Table13[[#This Row],[購入日]]) / 365),"")</f>
        <v/>
      </c>
      <c r="T72" s="4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</row>
    <row r="73" spans="1:268" s="36" customFormat="1" ht="21" customHeight="1">
      <c r="A73" s="23"/>
      <c r="B73" s="24"/>
      <c r="C73" s="25"/>
      <c r="D73" s="37"/>
      <c r="E73" s="44"/>
      <c r="F73" s="44"/>
      <c r="G73" s="44"/>
      <c r="H73" s="44"/>
      <c r="I73" s="27"/>
      <c r="J73" s="40"/>
      <c r="K73" s="41"/>
      <c r="L73" s="30" t="str">
        <f>IF(Table13[[#This Row],[購入日]]&lt;&gt;"",Table13[[#This Row],[購入日]]+(365*Table13[[#This Row],[予想寿命 (年数)]]),"")</f>
        <v/>
      </c>
      <c r="M73" s="31" t="str">
        <f ca="1">IF(Table13[[#This Row],[資産終了日]]&lt;&gt;"",(Table13[[#This Row],[資産終了日]]-(TODAY()))/30,"")</f>
        <v/>
      </c>
      <c r="N73" s="32" t="str">
        <f>IF(Table13[[#This Row],[資産終了日]]&lt;&gt;"",(Table13[[#This Row],[資産終了日]]-90),"")</f>
        <v/>
      </c>
      <c r="O73" s="42"/>
      <c r="P73" s="42"/>
      <c r="Q73" s="34" t="str">
        <f>IF(Table13[[#This Row],[購入価格]]&lt;&gt;"",(Table13[[#This Row],[購入価格]]-Table13[[#This Row],[耐用年数終了時点での予想価値]])/Table13[[#This Row],[予想寿命 (年数)]],"")</f>
        <v/>
      </c>
      <c r="R73" s="34" t="str">
        <f>IF(Table13[[#This Row],[定額法の減価償却費 – 年]]&lt;&gt;"",Table13[[#This Row],[定額法の減価償却費 – 年]]/12,"")</f>
        <v/>
      </c>
      <c r="S73" s="34" t="str">
        <f ca="1">IF(Table13[[#This Row],[購入日]]&lt;&gt;"",Table13[[#This Row],[購入日]] - (Table13[[#This Row],[定額法の減価償却費 – 年]] * (TODAY() - Table13[[#This Row],[購入日]]) / 365),"")</f>
        <v/>
      </c>
      <c r="T73" s="4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</row>
    <row r="74" spans="1:268" s="36" customFormat="1" ht="21" customHeight="1">
      <c r="A74" s="23"/>
      <c r="B74" s="24"/>
      <c r="C74" s="25"/>
      <c r="D74" s="37"/>
      <c r="E74" s="44"/>
      <c r="F74" s="44"/>
      <c r="G74" s="44"/>
      <c r="H74" s="44"/>
      <c r="I74" s="27"/>
      <c r="J74" s="40"/>
      <c r="K74" s="41"/>
      <c r="L74" s="30" t="str">
        <f>IF(Table13[[#This Row],[購入日]]&lt;&gt;"",Table13[[#This Row],[購入日]]+(365*Table13[[#This Row],[予想寿命 (年数)]]),"")</f>
        <v/>
      </c>
      <c r="M74" s="31" t="str">
        <f ca="1">IF(Table13[[#This Row],[資産終了日]]&lt;&gt;"",(Table13[[#This Row],[資産終了日]]-(TODAY()))/30,"")</f>
        <v/>
      </c>
      <c r="N74" s="32" t="str">
        <f>IF(Table13[[#This Row],[資産終了日]]&lt;&gt;"",(Table13[[#This Row],[資産終了日]]-90),"")</f>
        <v/>
      </c>
      <c r="O74" s="42"/>
      <c r="P74" s="42"/>
      <c r="Q74" s="34" t="str">
        <f>IF(Table13[[#This Row],[購入価格]]&lt;&gt;"",(Table13[[#This Row],[購入価格]]-Table13[[#This Row],[耐用年数終了時点での予想価値]])/Table13[[#This Row],[予想寿命 (年数)]],"")</f>
        <v/>
      </c>
      <c r="R74" s="34" t="str">
        <f>IF(Table13[[#This Row],[定額法の減価償却費 – 年]]&lt;&gt;"",Table13[[#This Row],[定額法の減価償却費 – 年]]/12,"")</f>
        <v/>
      </c>
      <c r="S74" s="34" t="str">
        <f ca="1">IF(Table13[[#This Row],[購入日]]&lt;&gt;"",Table13[[#This Row],[購入日]] - (Table13[[#This Row],[定額法の減価償却費 – 年]] * (TODAY() - Table13[[#This Row],[購入日]]) / 365),"")</f>
        <v/>
      </c>
      <c r="T74" s="4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</row>
    <row r="75" spans="1:268" s="36" customFormat="1" ht="21" customHeight="1">
      <c r="A75" s="23"/>
      <c r="B75" s="24"/>
      <c r="C75" s="25"/>
      <c r="D75" s="37"/>
      <c r="E75" s="44"/>
      <c r="F75" s="44"/>
      <c r="G75" s="44"/>
      <c r="H75" s="44"/>
      <c r="I75" s="27"/>
      <c r="J75" s="40"/>
      <c r="K75" s="41"/>
      <c r="L75" s="30" t="str">
        <f>IF(Table13[[#This Row],[購入日]]&lt;&gt;"",Table13[[#This Row],[購入日]]+(365*Table13[[#This Row],[予想寿命 (年数)]]),"")</f>
        <v/>
      </c>
      <c r="M75" s="31" t="str">
        <f ca="1">IF(Table13[[#This Row],[資産終了日]]&lt;&gt;"",(Table13[[#This Row],[資産終了日]]-(TODAY()))/30,"")</f>
        <v/>
      </c>
      <c r="N75" s="32" t="str">
        <f>IF(Table13[[#This Row],[資産終了日]]&lt;&gt;"",(Table13[[#This Row],[資産終了日]]-90),"")</f>
        <v/>
      </c>
      <c r="O75" s="42"/>
      <c r="P75" s="42"/>
      <c r="Q75" s="34" t="str">
        <f>IF(Table13[[#This Row],[購入価格]]&lt;&gt;"",(Table13[[#This Row],[購入価格]]-Table13[[#This Row],[耐用年数終了時点での予想価値]])/Table13[[#This Row],[予想寿命 (年数)]],"")</f>
        <v/>
      </c>
      <c r="R75" s="34" t="str">
        <f>IF(Table13[[#This Row],[定額法の減価償却費 – 年]]&lt;&gt;"",Table13[[#This Row],[定額法の減価償却費 – 年]]/12,"")</f>
        <v/>
      </c>
      <c r="S75" s="34" t="str">
        <f ca="1">IF(Table13[[#This Row],[購入日]]&lt;&gt;"",Table13[[#This Row],[購入日]] - (Table13[[#This Row],[定額法の減価償却費 – 年]] * (TODAY() - Table13[[#This Row],[購入日]]) / 365),"")</f>
        <v/>
      </c>
      <c r="T75" s="4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</row>
    <row r="76" spans="1:268" s="36" customFormat="1" ht="21" customHeight="1">
      <c r="A76" s="23"/>
      <c r="B76" s="24"/>
      <c r="C76" s="25"/>
      <c r="D76" s="37"/>
      <c r="E76" s="44"/>
      <c r="F76" s="44"/>
      <c r="G76" s="44"/>
      <c r="H76" s="44"/>
      <c r="I76" s="27"/>
      <c r="J76" s="40"/>
      <c r="K76" s="41"/>
      <c r="L76" s="30" t="str">
        <f>IF(Table13[[#This Row],[購入日]]&lt;&gt;"",Table13[[#This Row],[購入日]]+(365*Table13[[#This Row],[予想寿命 (年数)]]),"")</f>
        <v/>
      </c>
      <c r="M76" s="31" t="str">
        <f ca="1">IF(Table13[[#This Row],[資産終了日]]&lt;&gt;"",(Table13[[#This Row],[資産終了日]]-(TODAY()))/30,"")</f>
        <v/>
      </c>
      <c r="N76" s="32" t="str">
        <f>IF(Table13[[#This Row],[資産終了日]]&lt;&gt;"",(Table13[[#This Row],[資産終了日]]-90),"")</f>
        <v/>
      </c>
      <c r="O76" s="42"/>
      <c r="P76" s="42"/>
      <c r="Q76" s="34" t="str">
        <f>IF(Table13[[#This Row],[購入価格]]&lt;&gt;"",(Table13[[#This Row],[購入価格]]-Table13[[#This Row],[耐用年数終了時点での予想価値]])/Table13[[#This Row],[予想寿命 (年数)]],"")</f>
        <v/>
      </c>
      <c r="R76" s="34" t="str">
        <f>IF(Table13[[#This Row],[定額法の減価償却費 – 年]]&lt;&gt;"",Table13[[#This Row],[定額法の減価償却費 – 年]]/12,"")</f>
        <v/>
      </c>
      <c r="S76" s="34" t="str">
        <f ca="1">IF(Table13[[#This Row],[購入日]]&lt;&gt;"",Table13[[#This Row],[購入日]] - (Table13[[#This Row],[定額法の減価償却費 – 年]] * (TODAY() - Table13[[#This Row],[購入日]]) / 365),"")</f>
        <v/>
      </c>
      <c r="T76" s="4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</row>
    <row r="77" spans="1:268" s="36" customFormat="1" ht="21" customHeight="1">
      <c r="A77" s="23"/>
      <c r="B77" s="24"/>
      <c r="C77" s="25"/>
      <c r="D77" s="37"/>
      <c r="E77" s="44"/>
      <c r="F77" s="44"/>
      <c r="G77" s="44"/>
      <c r="H77" s="44"/>
      <c r="I77" s="27"/>
      <c r="J77" s="40"/>
      <c r="K77" s="41"/>
      <c r="L77" s="30" t="str">
        <f>IF(Table13[[#This Row],[購入日]]&lt;&gt;"",Table13[[#This Row],[購入日]]+(365*Table13[[#This Row],[予想寿命 (年数)]]),"")</f>
        <v/>
      </c>
      <c r="M77" s="31" t="str">
        <f ca="1">IF(Table13[[#This Row],[資産終了日]]&lt;&gt;"",(Table13[[#This Row],[資産終了日]]-(TODAY()))/30,"")</f>
        <v/>
      </c>
      <c r="N77" s="32" t="str">
        <f>IF(Table13[[#This Row],[資産終了日]]&lt;&gt;"",(Table13[[#This Row],[資産終了日]]-90),"")</f>
        <v/>
      </c>
      <c r="O77" s="42"/>
      <c r="P77" s="42"/>
      <c r="Q77" s="34" t="str">
        <f>IF(Table13[[#This Row],[購入価格]]&lt;&gt;"",(Table13[[#This Row],[購入価格]]-Table13[[#This Row],[耐用年数終了時点での予想価値]])/Table13[[#This Row],[予想寿命 (年数)]],"")</f>
        <v/>
      </c>
      <c r="R77" s="34" t="str">
        <f>IF(Table13[[#This Row],[定額法の減価償却費 – 年]]&lt;&gt;"",Table13[[#This Row],[定額法の減価償却費 – 年]]/12,"")</f>
        <v/>
      </c>
      <c r="S77" s="34" t="str">
        <f ca="1">IF(Table13[[#This Row],[購入日]]&lt;&gt;"",Table13[[#This Row],[購入日]] - (Table13[[#This Row],[定額法の減価償却費 – 年]] * (TODAY() - Table13[[#This Row],[購入日]]) / 365),"")</f>
        <v/>
      </c>
      <c r="T77" s="4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</row>
    <row r="78" spans="1:268" s="36" customFormat="1" ht="21" customHeight="1">
      <c r="A78" s="23"/>
      <c r="B78" s="24"/>
      <c r="C78" s="25"/>
      <c r="D78" s="37"/>
      <c r="E78" s="44"/>
      <c r="F78" s="44"/>
      <c r="G78" s="44"/>
      <c r="H78" s="44"/>
      <c r="I78" s="27"/>
      <c r="J78" s="40"/>
      <c r="K78" s="41"/>
      <c r="L78" s="30" t="str">
        <f>IF(Table13[[#This Row],[購入日]]&lt;&gt;"",Table13[[#This Row],[購入日]]+(365*Table13[[#This Row],[予想寿命 (年数)]]),"")</f>
        <v/>
      </c>
      <c r="M78" s="31" t="str">
        <f ca="1">IF(Table13[[#This Row],[資産終了日]]&lt;&gt;"",(Table13[[#This Row],[資産終了日]]-(TODAY()))/30,"")</f>
        <v/>
      </c>
      <c r="N78" s="32" t="str">
        <f>IF(Table13[[#This Row],[資産終了日]]&lt;&gt;"",(Table13[[#This Row],[資産終了日]]-90),"")</f>
        <v/>
      </c>
      <c r="O78" s="42"/>
      <c r="P78" s="42"/>
      <c r="Q78" s="34" t="str">
        <f>IF(Table13[[#This Row],[購入価格]]&lt;&gt;"",(Table13[[#This Row],[購入価格]]-Table13[[#This Row],[耐用年数終了時点での予想価値]])/Table13[[#This Row],[予想寿命 (年数)]],"")</f>
        <v/>
      </c>
      <c r="R78" s="34" t="str">
        <f>IF(Table13[[#This Row],[定額法の減価償却費 – 年]]&lt;&gt;"",Table13[[#This Row],[定額法の減価償却費 – 年]]/12,"")</f>
        <v/>
      </c>
      <c r="S78" s="34" t="str">
        <f ca="1">IF(Table13[[#This Row],[購入日]]&lt;&gt;"",Table13[[#This Row],[購入日]] - (Table13[[#This Row],[定額法の減価償却費 – 年]] * (TODAY() - Table13[[#This Row],[購入日]]) / 365),"")</f>
        <v/>
      </c>
      <c r="T78" s="4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</row>
    <row r="79" spans="1:268" s="36" customFormat="1" ht="21" customHeight="1">
      <c r="A79" s="23"/>
      <c r="B79" s="24"/>
      <c r="C79" s="25"/>
      <c r="D79" s="37"/>
      <c r="E79" s="44"/>
      <c r="F79" s="44"/>
      <c r="G79" s="44"/>
      <c r="H79" s="44"/>
      <c r="I79" s="27"/>
      <c r="J79" s="40"/>
      <c r="K79" s="41"/>
      <c r="L79" s="30" t="str">
        <f>IF(Table13[[#This Row],[購入日]]&lt;&gt;"",Table13[[#This Row],[購入日]]+(365*Table13[[#This Row],[予想寿命 (年数)]]),"")</f>
        <v/>
      </c>
      <c r="M79" s="31" t="str">
        <f ca="1">IF(Table13[[#This Row],[資産終了日]]&lt;&gt;"",(Table13[[#This Row],[資産終了日]]-(TODAY()))/30,"")</f>
        <v/>
      </c>
      <c r="N79" s="32" t="str">
        <f>IF(Table13[[#This Row],[資産終了日]]&lt;&gt;"",(Table13[[#This Row],[資産終了日]]-90),"")</f>
        <v/>
      </c>
      <c r="O79" s="42"/>
      <c r="P79" s="42"/>
      <c r="Q79" s="34" t="str">
        <f>IF(Table13[[#This Row],[購入価格]]&lt;&gt;"",(Table13[[#This Row],[購入価格]]-Table13[[#This Row],[耐用年数終了時点での予想価値]])/Table13[[#This Row],[予想寿命 (年数)]],"")</f>
        <v/>
      </c>
      <c r="R79" s="34" t="str">
        <f>IF(Table13[[#This Row],[定額法の減価償却費 – 年]]&lt;&gt;"",Table13[[#This Row],[定額法の減価償却費 – 年]]/12,"")</f>
        <v/>
      </c>
      <c r="S79" s="34" t="str">
        <f ca="1">IF(Table13[[#This Row],[購入日]]&lt;&gt;"",Table13[[#This Row],[購入日]] - (Table13[[#This Row],[定額法の減価償却費 – 年]] * (TODAY() - Table13[[#This Row],[購入日]]) / 365),"")</f>
        <v/>
      </c>
      <c r="T79" s="4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</row>
    <row r="80" spans="1:268" s="36" customFormat="1" ht="21" customHeight="1">
      <c r="A80" s="23"/>
      <c r="B80" s="24"/>
      <c r="C80" s="25"/>
      <c r="D80" s="37"/>
      <c r="E80" s="44"/>
      <c r="F80" s="44"/>
      <c r="G80" s="44"/>
      <c r="H80" s="44"/>
      <c r="I80" s="27"/>
      <c r="J80" s="40"/>
      <c r="K80" s="41"/>
      <c r="L80" s="30" t="str">
        <f>IF(Table13[[#This Row],[購入日]]&lt;&gt;"",Table13[[#This Row],[購入日]]+(365*Table13[[#This Row],[予想寿命 (年数)]]),"")</f>
        <v/>
      </c>
      <c r="M80" s="31" t="str">
        <f ca="1">IF(Table13[[#This Row],[資産終了日]]&lt;&gt;"",(Table13[[#This Row],[資産終了日]]-(TODAY()))/30,"")</f>
        <v/>
      </c>
      <c r="N80" s="32" t="str">
        <f>IF(Table13[[#This Row],[資産終了日]]&lt;&gt;"",(Table13[[#This Row],[資産終了日]]-90),"")</f>
        <v/>
      </c>
      <c r="O80" s="42"/>
      <c r="P80" s="42"/>
      <c r="Q80" s="34" t="str">
        <f>IF(Table13[[#This Row],[購入価格]]&lt;&gt;"",(Table13[[#This Row],[購入価格]]-Table13[[#This Row],[耐用年数終了時点での予想価値]])/Table13[[#This Row],[予想寿命 (年数)]],"")</f>
        <v/>
      </c>
      <c r="R80" s="34" t="str">
        <f>IF(Table13[[#This Row],[定額法の減価償却費 – 年]]&lt;&gt;"",Table13[[#This Row],[定額法の減価償却費 – 年]]/12,"")</f>
        <v/>
      </c>
      <c r="S80" s="34" t="str">
        <f ca="1">IF(Table13[[#This Row],[購入日]]&lt;&gt;"",Table13[[#This Row],[購入日]] - (Table13[[#This Row],[定額法の減価償却費 – 年]] * (TODAY() - Table13[[#This Row],[購入日]]) / 365),"")</f>
        <v/>
      </c>
      <c r="T80" s="4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</row>
    <row r="81" spans="1:268" s="36" customFormat="1" ht="21" customHeight="1">
      <c r="A81" s="23"/>
      <c r="B81" s="24"/>
      <c r="C81" s="25"/>
      <c r="D81" s="37"/>
      <c r="E81" s="44"/>
      <c r="F81" s="44"/>
      <c r="G81" s="44"/>
      <c r="H81" s="44"/>
      <c r="I81" s="27"/>
      <c r="J81" s="40"/>
      <c r="K81" s="41"/>
      <c r="L81" s="30" t="str">
        <f>IF(Table13[[#This Row],[購入日]]&lt;&gt;"",Table13[[#This Row],[購入日]]+(365*Table13[[#This Row],[予想寿命 (年数)]]),"")</f>
        <v/>
      </c>
      <c r="M81" s="31" t="str">
        <f ca="1">IF(Table13[[#This Row],[資産終了日]]&lt;&gt;"",(Table13[[#This Row],[資産終了日]]-(TODAY()))/30,"")</f>
        <v/>
      </c>
      <c r="N81" s="32" t="str">
        <f>IF(Table13[[#This Row],[資産終了日]]&lt;&gt;"",(Table13[[#This Row],[資産終了日]]-90),"")</f>
        <v/>
      </c>
      <c r="O81" s="42"/>
      <c r="P81" s="42"/>
      <c r="Q81" s="34" t="str">
        <f>IF(Table13[[#This Row],[購入価格]]&lt;&gt;"",(Table13[[#This Row],[購入価格]]-Table13[[#This Row],[耐用年数終了時点での予想価値]])/Table13[[#This Row],[予想寿命 (年数)]],"")</f>
        <v/>
      </c>
      <c r="R81" s="34" t="str">
        <f>IF(Table13[[#This Row],[定額法の減価償却費 – 年]]&lt;&gt;"",Table13[[#This Row],[定額法の減価償却費 – 年]]/12,"")</f>
        <v/>
      </c>
      <c r="S81" s="34" t="str">
        <f ca="1">IF(Table13[[#This Row],[購入日]]&lt;&gt;"",Table13[[#This Row],[購入日]] - (Table13[[#This Row],[定額法の減価償却費 – 年]] * (TODAY() - Table13[[#This Row],[購入日]]) / 365),"")</f>
        <v/>
      </c>
      <c r="T81" s="4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</row>
    <row r="82" spans="1:268" s="36" customFormat="1" ht="21" customHeight="1">
      <c r="A82" s="23"/>
      <c r="B82" s="24"/>
      <c r="C82" s="25"/>
      <c r="D82" s="37"/>
      <c r="E82" s="44"/>
      <c r="F82" s="44"/>
      <c r="G82" s="44"/>
      <c r="H82" s="44"/>
      <c r="I82" s="27"/>
      <c r="J82" s="40"/>
      <c r="K82" s="41"/>
      <c r="L82" s="30" t="str">
        <f>IF(Table13[[#This Row],[購入日]]&lt;&gt;"",Table13[[#This Row],[購入日]]+(365*Table13[[#This Row],[予想寿命 (年数)]]),"")</f>
        <v/>
      </c>
      <c r="M82" s="31" t="str">
        <f ca="1">IF(Table13[[#This Row],[資産終了日]]&lt;&gt;"",(Table13[[#This Row],[資産終了日]]-(TODAY()))/30,"")</f>
        <v/>
      </c>
      <c r="N82" s="32" t="str">
        <f>IF(Table13[[#This Row],[資産終了日]]&lt;&gt;"",(Table13[[#This Row],[資産終了日]]-90),"")</f>
        <v/>
      </c>
      <c r="O82" s="42"/>
      <c r="P82" s="42"/>
      <c r="Q82" s="34" t="str">
        <f>IF(Table13[[#This Row],[購入価格]]&lt;&gt;"",(Table13[[#This Row],[購入価格]]-Table13[[#This Row],[耐用年数終了時点での予想価値]])/Table13[[#This Row],[予想寿命 (年数)]],"")</f>
        <v/>
      </c>
      <c r="R82" s="34" t="str">
        <f>IF(Table13[[#This Row],[定額法の減価償却費 – 年]]&lt;&gt;"",Table13[[#This Row],[定額法の減価償却費 – 年]]/12,"")</f>
        <v/>
      </c>
      <c r="S82" s="34" t="str">
        <f ca="1">IF(Table13[[#This Row],[購入日]]&lt;&gt;"",Table13[[#This Row],[購入日]] - (Table13[[#This Row],[定額法の減価償却費 – 年]] * (TODAY() - Table13[[#This Row],[購入日]]) / 365),"")</f>
        <v/>
      </c>
      <c r="T82" s="4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</row>
    <row r="83" spans="1:268" s="36" customFormat="1" ht="21" customHeight="1">
      <c r="A83" s="23"/>
      <c r="B83" s="24"/>
      <c r="C83" s="25"/>
      <c r="D83" s="39"/>
      <c r="E83" s="39"/>
      <c r="F83" s="39"/>
      <c r="G83" s="39"/>
      <c r="H83" s="39"/>
      <c r="I83" s="27"/>
      <c r="J83" s="40"/>
      <c r="K83" s="41"/>
      <c r="L83" s="30" t="str">
        <f>IF(Table13[[#This Row],[購入日]]&lt;&gt;"",Table13[[#This Row],[購入日]]+(365*Table13[[#This Row],[予想寿命 (年数)]]),"")</f>
        <v/>
      </c>
      <c r="M83" s="31" t="str">
        <f ca="1">IF(Table13[[#This Row],[資産終了日]]&lt;&gt;"",(Table13[[#This Row],[資産終了日]]-(TODAY()))/30,"")</f>
        <v/>
      </c>
      <c r="N83" s="32" t="str">
        <f>IF(Table13[[#This Row],[資産終了日]]&lt;&gt;"",(Table13[[#This Row],[資産終了日]]-90),"")</f>
        <v/>
      </c>
      <c r="O83" s="42"/>
      <c r="P83" s="42"/>
      <c r="Q83" s="34" t="str">
        <f>IF(Table13[[#This Row],[購入価格]]&lt;&gt;"",(Table13[[#This Row],[購入価格]]-Table13[[#This Row],[耐用年数終了時点での予想価値]])/Table13[[#This Row],[予想寿命 (年数)]],"")</f>
        <v/>
      </c>
      <c r="R83" s="34" t="str">
        <f>IF(Table13[[#This Row],[定額法の減価償却費 – 年]]&lt;&gt;"",Table13[[#This Row],[定額法の減価償却費 – 年]]/12,"")</f>
        <v/>
      </c>
      <c r="S83" s="34" t="str">
        <f ca="1">IF(Table13[[#This Row],[購入日]]&lt;&gt;"",Table13[[#This Row],[購入日]] - (Table13[[#This Row],[定額法の減価償却費 – 年]] * (TODAY() - Table13[[#This Row],[購入日]]) / 365),"")</f>
        <v/>
      </c>
      <c r="T83" s="4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</row>
    <row r="84" spans="1:268" s="36" customFormat="1" ht="21" customHeight="1">
      <c r="A84" s="23"/>
      <c r="B84" s="24"/>
      <c r="C84" s="25"/>
      <c r="D84" s="39"/>
      <c r="E84" s="39"/>
      <c r="F84" s="39"/>
      <c r="G84" s="39"/>
      <c r="H84" s="39"/>
      <c r="I84" s="27"/>
      <c r="J84" s="40"/>
      <c r="K84" s="41"/>
      <c r="L84" s="30" t="str">
        <f>IF(Table13[[#This Row],[購入日]]&lt;&gt;"",Table13[[#This Row],[購入日]]+(365*Table13[[#This Row],[予想寿命 (年数)]]),"")</f>
        <v/>
      </c>
      <c r="M84" s="31" t="str">
        <f ca="1">IF(Table13[[#This Row],[資産終了日]]&lt;&gt;"",(Table13[[#This Row],[資産終了日]]-(TODAY()))/30,"")</f>
        <v/>
      </c>
      <c r="N84" s="32" t="str">
        <f>IF(Table13[[#This Row],[資産終了日]]&lt;&gt;"",(Table13[[#This Row],[資産終了日]]-90),"")</f>
        <v/>
      </c>
      <c r="O84" s="42"/>
      <c r="P84" s="42"/>
      <c r="Q84" s="34" t="str">
        <f>IF(Table13[[#This Row],[購入価格]]&lt;&gt;"",(Table13[[#This Row],[購入価格]]-Table13[[#This Row],[耐用年数終了時点での予想価値]])/Table13[[#This Row],[予想寿命 (年数)]],"")</f>
        <v/>
      </c>
      <c r="R84" s="34" t="str">
        <f>IF(Table13[[#This Row],[定額法の減価償却費 – 年]]&lt;&gt;"",Table13[[#This Row],[定額法の減価償却費 – 年]]/12,"")</f>
        <v/>
      </c>
      <c r="S84" s="34" t="str">
        <f ca="1">IF(Table13[[#This Row],[購入日]]&lt;&gt;"",Table13[[#This Row],[購入日]] - (Table13[[#This Row],[定額法の減価償却費 – 年]] * (TODAY() - Table13[[#This Row],[購入日]]) / 365),"")</f>
        <v/>
      </c>
      <c r="T84" s="4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</row>
    <row r="85" spans="1:268" s="36" customFormat="1" ht="21" customHeight="1">
      <c r="A85" s="23"/>
      <c r="B85" s="24"/>
      <c r="C85" s="25"/>
      <c r="D85" s="39"/>
      <c r="E85" s="37"/>
      <c r="F85" s="37"/>
      <c r="G85" s="37"/>
      <c r="H85" s="37"/>
      <c r="I85" s="27"/>
      <c r="J85" s="40"/>
      <c r="K85" s="41"/>
      <c r="L85" s="30" t="str">
        <f>IF(Table13[[#This Row],[購入日]]&lt;&gt;"",Table13[[#This Row],[購入日]]+(365*Table13[[#This Row],[予想寿命 (年数)]]),"")</f>
        <v/>
      </c>
      <c r="M85" s="31" t="str">
        <f ca="1">IF(Table13[[#This Row],[資産終了日]]&lt;&gt;"",(Table13[[#This Row],[資産終了日]]-(TODAY()))/30,"")</f>
        <v/>
      </c>
      <c r="N85" s="32" t="str">
        <f>IF(Table13[[#This Row],[資産終了日]]&lt;&gt;"",(Table13[[#This Row],[資産終了日]]-90),"")</f>
        <v/>
      </c>
      <c r="O85" s="42"/>
      <c r="P85" s="42"/>
      <c r="Q85" s="34" t="str">
        <f>IF(Table13[[#This Row],[購入価格]]&lt;&gt;"",(Table13[[#This Row],[購入価格]]-Table13[[#This Row],[耐用年数終了時点での予想価値]])/Table13[[#This Row],[予想寿命 (年数)]],"")</f>
        <v/>
      </c>
      <c r="R85" s="34" t="str">
        <f>IF(Table13[[#This Row],[定額法の減価償却費 – 年]]&lt;&gt;"",Table13[[#This Row],[定額法の減価償却費 – 年]]/12,"")</f>
        <v/>
      </c>
      <c r="S85" s="34" t="str">
        <f ca="1">IF(Table13[[#This Row],[購入日]]&lt;&gt;"",Table13[[#This Row],[購入日]] - (Table13[[#This Row],[定額法の減価償却費 – 年]] * (TODAY() - Table13[[#This Row],[購入日]]) / 365),"")</f>
        <v/>
      </c>
      <c r="T85" s="4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</row>
    <row r="86" spans="1:268" s="36" customFormat="1" ht="21" customHeight="1">
      <c r="A86" s="23"/>
      <c r="B86" s="24"/>
      <c r="C86" s="25"/>
      <c r="D86" s="39"/>
      <c r="E86" s="37"/>
      <c r="F86" s="37"/>
      <c r="G86" s="37"/>
      <c r="H86" s="37"/>
      <c r="I86" s="27"/>
      <c r="J86" s="40"/>
      <c r="K86" s="41"/>
      <c r="L86" s="30" t="str">
        <f>IF(Table13[[#This Row],[購入日]]&lt;&gt;"",Table13[[#This Row],[購入日]]+(365*Table13[[#This Row],[予想寿命 (年数)]]),"")</f>
        <v/>
      </c>
      <c r="M86" s="31" t="str">
        <f ca="1">IF(Table13[[#This Row],[資産終了日]]&lt;&gt;"",(Table13[[#This Row],[資産終了日]]-(TODAY()))/30,"")</f>
        <v/>
      </c>
      <c r="N86" s="32" t="str">
        <f>IF(Table13[[#This Row],[資産終了日]]&lt;&gt;"",(Table13[[#This Row],[資産終了日]]-90),"")</f>
        <v/>
      </c>
      <c r="O86" s="42"/>
      <c r="P86" s="42"/>
      <c r="Q86" s="34" t="str">
        <f>IF(Table13[[#This Row],[購入価格]]&lt;&gt;"",(Table13[[#This Row],[購入価格]]-Table13[[#This Row],[耐用年数終了時点での予想価値]])/Table13[[#This Row],[予想寿命 (年数)]],"")</f>
        <v/>
      </c>
      <c r="R86" s="34" t="str">
        <f>IF(Table13[[#This Row],[定額法の減価償却費 – 年]]&lt;&gt;"",Table13[[#This Row],[定額法の減価償却費 – 年]]/12,"")</f>
        <v/>
      </c>
      <c r="S86" s="34" t="str">
        <f ca="1">IF(Table13[[#This Row],[購入日]]&lt;&gt;"",Table13[[#This Row],[購入日]] - (Table13[[#This Row],[定額法の減価償却費 – 年]] * (TODAY() - Table13[[#This Row],[購入日]]) / 365),"")</f>
        <v/>
      </c>
      <c r="T86" s="4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</row>
    <row r="87" spans="1:268" s="36" customFormat="1" ht="21" customHeight="1">
      <c r="A87" s="23"/>
      <c r="B87" s="24"/>
      <c r="C87" s="25"/>
      <c r="D87" s="37"/>
      <c r="E87" s="44"/>
      <c r="F87" s="44"/>
      <c r="G87" s="44"/>
      <c r="H87" s="44"/>
      <c r="I87" s="27"/>
      <c r="J87" s="40"/>
      <c r="K87" s="41"/>
      <c r="L87" s="30" t="str">
        <f>IF(Table13[[#This Row],[購入日]]&lt;&gt;"",Table13[[#This Row],[購入日]]+(365*Table13[[#This Row],[予想寿命 (年数)]]),"")</f>
        <v/>
      </c>
      <c r="M87" s="31" t="str">
        <f ca="1">IF(Table13[[#This Row],[資産終了日]]&lt;&gt;"",(Table13[[#This Row],[資産終了日]]-(TODAY()))/30,"")</f>
        <v/>
      </c>
      <c r="N87" s="32" t="str">
        <f>IF(Table13[[#This Row],[資産終了日]]&lt;&gt;"",(Table13[[#This Row],[資産終了日]]-90),"")</f>
        <v/>
      </c>
      <c r="O87" s="42"/>
      <c r="P87" s="42"/>
      <c r="Q87" s="34" t="str">
        <f>IF(Table13[[#This Row],[購入価格]]&lt;&gt;"",(Table13[[#This Row],[購入価格]]-Table13[[#This Row],[耐用年数終了時点での予想価値]])/Table13[[#This Row],[予想寿命 (年数)]],"")</f>
        <v/>
      </c>
      <c r="R87" s="34" t="str">
        <f>IF(Table13[[#This Row],[定額法の減価償却費 – 年]]&lt;&gt;"",Table13[[#This Row],[定額法の減価償却費 – 年]]/12,"")</f>
        <v/>
      </c>
      <c r="S87" s="34" t="str">
        <f ca="1">IF(Table13[[#This Row],[購入日]]&lt;&gt;"",Table13[[#This Row],[購入日]] - (Table13[[#This Row],[定額法の減価償却費 – 年]] * (TODAY() - Table13[[#This Row],[購入日]]) / 365),"")</f>
        <v/>
      </c>
      <c r="T87" s="4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</row>
    <row r="88" spans="1:268" s="36" customFormat="1" ht="21" customHeight="1">
      <c r="A88" s="23"/>
      <c r="B88" s="24"/>
      <c r="C88" s="25"/>
      <c r="D88" s="37"/>
      <c r="E88" s="44"/>
      <c r="F88" s="44"/>
      <c r="G88" s="44"/>
      <c r="H88" s="44"/>
      <c r="I88" s="27"/>
      <c r="J88" s="40"/>
      <c r="K88" s="41"/>
      <c r="L88" s="30" t="str">
        <f>IF(Table13[[#This Row],[購入日]]&lt;&gt;"",Table13[[#This Row],[購入日]]+(365*Table13[[#This Row],[予想寿命 (年数)]]),"")</f>
        <v/>
      </c>
      <c r="M88" s="31" t="str">
        <f ca="1">IF(Table13[[#This Row],[資産終了日]]&lt;&gt;"",(Table13[[#This Row],[資産終了日]]-(TODAY()))/30,"")</f>
        <v/>
      </c>
      <c r="N88" s="32" t="str">
        <f>IF(Table13[[#This Row],[資産終了日]]&lt;&gt;"",(Table13[[#This Row],[資産終了日]]-90),"")</f>
        <v/>
      </c>
      <c r="O88" s="42"/>
      <c r="P88" s="42"/>
      <c r="Q88" s="34" t="str">
        <f>IF(Table13[[#This Row],[購入価格]]&lt;&gt;"",(Table13[[#This Row],[購入価格]]-Table13[[#This Row],[耐用年数終了時点での予想価値]])/Table13[[#This Row],[予想寿命 (年数)]],"")</f>
        <v/>
      </c>
      <c r="R88" s="34" t="str">
        <f>IF(Table13[[#This Row],[定額法の減価償却費 – 年]]&lt;&gt;"",Table13[[#This Row],[定額法の減価償却費 – 年]]/12,"")</f>
        <v/>
      </c>
      <c r="S88" s="34" t="str">
        <f ca="1">IF(Table13[[#This Row],[購入日]]&lt;&gt;"",Table13[[#This Row],[購入日]] - (Table13[[#This Row],[定額法の減価償却費 – 年]] * (TODAY() - Table13[[#This Row],[購入日]]) / 365),"")</f>
        <v/>
      </c>
      <c r="T88" s="4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</row>
    <row r="89" spans="1:268" s="36" customFormat="1" ht="21" customHeight="1">
      <c r="A89" s="23"/>
      <c r="B89" s="24"/>
      <c r="C89" s="25"/>
      <c r="D89" s="37"/>
      <c r="E89" s="44"/>
      <c r="F89" s="44"/>
      <c r="G89" s="44"/>
      <c r="H89" s="44"/>
      <c r="I89" s="27"/>
      <c r="J89" s="40"/>
      <c r="K89" s="41"/>
      <c r="L89" s="30" t="str">
        <f>IF(Table13[[#This Row],[購入日]]&lt;&gt;"",Table13[[#This Row],[購入日]]+(365*Table13[[#This Row],[予想寿命 (年数)]]),"")</f>
        <v/>
      </c>
      <c r="M89" s="31" t="str">
        <f ca="1">IF(Table13[[#This Row],[資産終了日]]&lt;&gt;"",(Table13[[#This Row],[資産終了日]]-(TODAY()))/30,"")</f>
        <v/>
      </c>
      <c r="N89" s="32" t="str">
        <f>IF(Table13[[#This Row],[資産終了日]]&lt;&gt;"",(Table13[[#This Row],[資産終了日]]-90),"")</f>
        <v/>
      </c>
      <c r="O89" s="42"/>
      <c r="P89" s="42"/>
      <c r="Q89" s="34" t="str">
        <f>IF(Table13[[#This Row],[購入価格]]&lt;&gt;"",(Table13[[#This Row],[購入価格]]-Table13[[#This Row],[耐用年数終了時点での予想価値]])/Table13[[#This Row],[予想寿命 (年数)]],"")</f>
        <v/>
      </c>
      <c r="R89" s="34" t="str">
        <f>IF(Table13[[#This Row],[定額法の減価償却費 – 年]]&lt;&gt;"",Table13[[#This Row],[定額法の減価償却費 – 年]]/12,"")</f>
        <v/>
      </c>
      <c r="S89" s="34" t="str">
        <f ca="1">IF(Table13[[#This Row],[購入日]]&lt;&gt;"",Table13[[#This Row],[購入日]] - (Table13[[#This Row],[定額法の減価償却費 – 年]] * (TODAY() - Table13[[#This Row],[購入日]]) / 365),"")</f>
        <v/>
      </c>
      <c r="T89" s="4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</row>
    <row r="90" spans="1:268" s="36" customFormat="1" ht="21" customHeight="1">
      <c r="A90" s="23"/>
      <c r="B90" s="24"/>
      <c r="C90" s="25"/>
      <c r="D90" s="37"/>
      <c r="E90" s="44"/>
      <c r="F90" s="44"/>
      <c r="G90" s="44"/>
      <c r="H90" s="44"/>
      <c r="I90" s="27"/>
      <c r="J90" s="40"/>
      <c r="K90" s="41"/>
      <c r="L90" s="30" t="str">
        <f>IF(Table13[[#This Row],[購入日]]&lt;&gt;"",Table13[[#This Row],[購入日]]+(365*Table13[[#This Row],[予想寿命 (年数)]]),"")</f>
        <v/>
      </c>
      <c r="M90" s="31" t="str">
        <f ca="1">IF(Table13[[#This Row],[資産終了日]]&lt;&gt;"",(Table13[[#This Row],[資産終了日]]-(TODAY()))/30,"")</f>
        <v/>
      </c>
      <c r="N90" s="32" t="str">
        <f>IF(Table13[[#This Row],[資産終了日]]&lt;&gt;"",(Table13[[#This Row],[資産終了日]]-90),"")</f>
        <v/>
      </c>
      <c r="O90" s="42"/>
      <c r="P90" s="42"/>
      <c r="Q90" s="34" t="str">
        <f>IF(Table13[[#This Row],[購入価格]]&lt;&gt;"",(Table13[[#This Row],[購入価格]]-Table13[[#This Row],[耐用年数終了時点での予想価値]])/Table13[[#This Row],[予想寿命 (年数)]],"")</f>
        <v/>
      </c>
      <c r="R90" s="34" t="str">
        <f>IF(Table13[[#This Row],[定額法の減価償却費 – 年]]&lt;&gt;"",Table13[[#This Row],[定額法の減価償却費 – 年]]/12,"")</f>
        <v/>
      </c>
      <c r="S90" s="34" t="str">
        <f ca="1">IF(Table13[[#This Row],[購入日]]&lt;&gt;"",Table13[[#This Row],[購入日]] - (Table13[[#This Row],[定額法の減価償却費 – 年]] * (TODAY() - Table13[[#This Row],[購入日]]) / 365),"")</f>
        <v/>
      </c>
      <c r="T90" s="4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</row>
    <row r="91" spans="1:268" s="36" customFormat="1" ht="21" customHeight="1">
      <c r="A91" s="23"/>
      <c r="B91" s="24"/>
      <c r="C91" s="25"/>
      <c r="D91" s="37"/>
      <c r="E91" s="44"/>
      <c r="F91" s="44"/>
      <c r="G91" s="44"/>
      <c r="H91" s="44"/>
      <c r="I91" s="27"/>
      <c r="J91" s="40"/>
      <c r="K91" s="41"/>
      <c r="L91" s="30" t="str">
        <f>IF(Table13[[#This Row],[購入日]]&lt;&gt;"",Table13[[#This Row],[購入日]]+(365*Table13[[#This Row],[予想寿命 (年数)]]),"")</f>
        <v/>
      </c>
      <c r="M91" s="31" t="str">
        <f ca="1">IF(Table13[[#This Row],[資産終了日]]&lt;&gt;"",(Table13[[#This Row],[資産終了日]]-(TODAY()))/30,"")</f>
        <v/>
      </c>
      <c r="N91" s="32" t="str">
        <f>IF(Table13[[#This Row],[資産終了日]]&lt;&gt;"",(Table13[[#This Row],[資産終了日]]-90),"")</f>
        <v/>
      </c>
      <c r="O91" s="42"/>
      <c r="P91" s="42"/>
      <c r="Q91" s="34" t="str">
        <f>IF(Table13[[#This Row],[購入価格]]&lt;&gt;"",(Table13[[#This Row],[購入価格]]-Table13[[#This Row],[耐用年数終了時点での予想価値]])/Table13[[#This Row],[予想寿命 (年数)]],"")</f>
        <v/>
      </c>
      <c r="R91" s="34" t="str">
        <f>IF(Table13[[#This Row],[定額法の減価償却費 – 年]]&lt;&gt;"",Table13[[#This Row],[定額法の減価償却費 – 年]]/12,"")</f>
        <v/>
      </c>
      <c r="S91" s="34" t="str">
        <f ca="1">IF(Table13[[#This Row],[購入日]]&lt;&gt;"",Table13[[#This Row],[購入日]] - (Table13[[#This Row],[定額法の減価償却費 – 年]] * (TODAY() - Table13[[#This Row],[購入日]]) / 365),"")</f>
        <v/>
      </c>
      <c r="T91" s="4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</row>
    <row r="92" spans="1:268" s="36" customFormat="1" ht="21" customHeight="1">
      <c r="A92" s="23"/>
      <c r="B92" s="24"/>
      <c r="C92" s="25"/>
      <c r="D92" s="37"/>
      <c r="E92" s="44"/>
      <c r="F92" s="44"/>
      <c r="G92" s="44"/>
      <c r="H92" s="44"/>
      <c r="I92" s="27"/>
      <c r="J92" s="40"/>
      <c r="K92" s="41"/>
      <c r="L92" s="30" t="str">
        <f>IF(Table13[[#This Row],[購入日]]&lt;&gt;"",Table13[[#This Row],[購入日]]+(365*Table13[[#This Row],[予想寿命 (年数)]]),"")</f>
        <v/>
      </c>
      <c r="M92" s="31" t="str">
        <f ca="1">IF(Table13[[#This Row],[資産終了日]]&lt;&gt;"",(Table13[[#This Row],[資産終了日]]-(TODAY()))/30,"")</f>
        <v/>
      </c>
      <c r="N92" s="32" t="str">
        <f>IF(Table13[[#This Row],[資産終了日]]&lt;&gt;"",(Table13[[#This Row],[資産終了日]]-90),"")</f>
        <v/>
      </c>
      <c r="O92" s="42"/>
      <c r="P92" s="42"/>
      <c r="Q92" s="34" t="str">
        <f>IF(Table13[[#This Row],[購入価格]]&lt;&gt;"",(Table13[[#This Row],[購入価格]]-Table13[[#This Row],[耐用年数終了時点での予想価値]])/Table13[[#This Row],[予想寿命 (年数)]],"")</f>
        <v/>
      </c>
      <c r="R92" s="34" t="str">
        <f>IF(Table13[[#This Row],[定額法の減価償却費 – 年]]&lt;&gt;"",Table13[[#This Row],[定額法の減価償却費 – 年]]/12,"")</f>
        <v/>
      </c>
      <c r="S92" s="34" t="str">
        <f ca="1">IF(Table13[[#This Row],[購入日]]&lt;&gt;"",Table13[[#This Row],[購入日]] - (Table13[[#This Row],[定額法の減価償却費 – 年]] * (TODAY() - Table13[[#This Row],[購入日]]) / 365),"")</f>
        <v/>
      </c>
      <c r="T92" s="4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</row>
    <row r="93" spans="1:268" s="36" customFormat="1" ht="21" customHeight="1">
      <c r="A93" s="23"/>
      <c r="B93" s="24"/>
      <c r="C93" s="25"/>
      <c r="D93" s="37"/>
      <c r="E93" s="44"/>
      <c r="F93" s="44"/>
      <c r="G93" s="44"/>
      <c r="H93" s="44"/>
      <c r="I93" s="27"/>
      <c r="J93" s="40"/>
      <c r="K93" s="41"/>
      <c r="L93" s="30" t="str">
        <f>IF(Table13[[#This Row],[購入日]]&lt;&gt;"",Table13[[#This Row],[購入日]]+(365*Table13[[#This Row],[予想寿命 (年数)]]),"")</f>
        <v/>
      </c>
      <c r="M93" s="31" t="str">
        <f ca="1">IF(Table13[[#This Row],[資産終了日]]&lt;&gt;"",(Table13[[#This Row],[資産終了日]]-(TODAY()))/30,"")</f>
        <v/>
      </c>
      <c r="N93" s="32" t="str">
        <f>IF(Table13[[#This Row],[資産終了日]]&lt;&gt;"",(Table13[[#This Row],[資産終了日]]-90),"")</f>
        <v/>
      </c>
      <c r="O93" s="42"/>
      <c r="P93" s="42"/>
      <c r="Q93" s="34" t="str">
        <f>IF(Table13[[#This Row],[購入価格]]&lt;&gt;"",(Table13[[#This Row],[購入価格]]-Table13[[#This Row],[耐用年数終了時点での予想価値]])/Table13[[#This Row],[予想寿命 (年数)]],"")</f>
        <v/>
      </c>
      <c r="R93" s="34" t="str">
        <f>IF(Table13[[#This Row],[定額法の減価償却費 – 年]]&lt;&gt;"",Table13[[#This Row],[定額法の減価償却費 – 年]]/12,"")</f>
        <v/>
      </c>
      <c r="S93" s="34" t="str">
        <f ca="1">IF(Table13[[#This Row],[購入日]]&lt;&gt;"",Table13[[#This Row],[購入日]] - (Table13[[#This Row],[定額法の減価償却費 – 年]] * (TODAY() - Table13[[#This Row],[購入日]]) / 365),"")</f>
        <v/>
      </c>
      <c r="T93" s="4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</row>
    <row r="94" spans="1:268" s="36" customFormat="1" ht="21" customHeight="1">
      <c r="A94" s="23"/>
      <c r="B94" s="24"/>
      <c r="C94" s="25"/>
      <c r="D94" s="37"/>
      <c r="E94" s="44"/>
      <c r="F94" s="44"/>
      <c r="G94" s="44"/>
      <c r="H94" s="44"/>
      <c r="I94" s="27"/>
      <c r="J94" s="40"/>
      <c r="K94" s="41"/>
      <c r="L94" s="30" t="str">
        <f>IF(Table13[[#This Row],[購入日]]&lt;&gt;"",Table13[[#This Row],[購入日]]+(365*Table13[[#This Row],[予想寿命 (年数)]]),"")</f>
        <v/>
      </c>
      <c r="M94" s="31" t="str">
        <f ca="1">IF(Table13[[#This Row],[資産終了日]]&lt;&gt;"",(Table13[[#This Row],[資産終了日]]-(TODAY()))/30,"")</f>
        <v/>
      </c>
      <c r="N94" s="32" t="str">
        <f>IF(Table13[[#This Row],[資産終了日]]&lt;&gt;"",(Table13[[#This Row],[資産終了日]]-90),"")</f>
        <v/>
      </c>
      <c r="O94" s="42"/>
      <c r="P94" s="42"/>
      <c r="Q94" s="34" t="str">
        <f>IF(Table13[[#This Row],[購入価格]]&lt;&gt;"",(Table13[[#This Row],[購入価格]]-Table13[[#This Row],[耐用年数終了時点での予想価値]])/Table13[[#This Row],[予想寿命 (年数)]],"")</f>
        <v/>
      </c>
      <c r="R94" s="34" t="str">
        <f>IF(Table13[[#This Row],[定額法の減価償却費 – 年]]&lt;&gt;"",Table13[[#This Row],[定額法の減価償却費 – 年]]/12,"")</f>
        <v/>
      </c>
      <c r="S94" s="34" t="str">
        <f ca="1">IF(Table13[[#This Row],[購入日]]&lt;&gt;"",Table13[[#This Row],[購入日]] - (Table13[[#This Row],[定額法の減価償却費 – 年]] * (TODAY() - Table13[[#This Row],[購入日]]) / 365),"")</f>
        <v/>
      </c>
      <c r="T94" s="4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</row>
    <row r="95" spans="1:268" s="36" customFormat="1" ht="21" customHeight="1">
      <c r="A95" s="23"/>
      <c r="B95" s="24"/>
      <c r="C95" s="25"/>
      <c r="D95" s="37"/>
      <c r="E95" s="44"/>
      <c r="F95" s="44"/>
      <c r="G95" s="44"/>
      <c r="H95" s="44"/>
      <c r="I95" s="27"/>
      <c r="J95" s="40"/>
      <c r="K95" s="41"/>
      <c r="L95" s="30" t="str">
        <f>IF(Table13[[#This Row],[購入日]]&lt;&gt;"",Table13[[#This Row],[購入日]]+(365*Table13[[#This Row],[予想寿命 (年数)]]),"")</f>
        <v/>
      </c>
      <c r="M95" s="31" t="str">
        <f ca="1">IF(Table13[[#This Row],[資産終了日]]&lt;&gt;"",(Table13[[#This Row],[資産終了日]]-(TODAY()))/30,"")</f>
        <v/>
      </c>
      <c r="N95" s="32" t="str">
        <f>IF(Table13[[#This Row],[資産終了日]]&lt;&gt;"",(Table13[[#This Row],[資産終了日]]-90),"")</f>
        <v/>
      </c>
      <c r="O95" s="42"/>
      <c r="P95" s="42"/>
      <c r="Q95" s="34" t="str">
        <f>IF(Table13[[#This Row],[購入価格]]&lt;&gt;"",(Table13[[#This Row],[購入価格]]-Table13[[#This Row],[耐用年数終了時点での予想価値]])/Table13[[#This Row],[予想寿命 (年数)]],"")</f>
        <v/>
      </c>
      <c r="R95" s="34" t="str">
        <f>IF(Table13[[#This Row],[定額法の減価償却費 – 年]]&lt;&gt;"",Table13[[#This Row],[定額法の減価償却費 – 年]]/12,"")</f>
        <v/>
      </c>
      <c r="S95" s="34" t="str">
        <f ca="1">IF(Table13[[#This Row],[購入日]]&lt;&gt;"",Table13[[#This Row],[購入日]] - (Table13[[#This Row],[定額法の減価償却費 – 年]] * (TODAY() - Table13[[#This Row],[購入日]]) / 365),"")</f>
        <v/>
      </c>
      <c r="T95" s="4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</row>
    <row r="96" spans="1:268" s="36" customFormat="1" ht="21" customHeight="1">
      <c r="A96" s="23"/>
      <c r="B96" s="24"/>
      <c r="C96" s="25"/>
      <c r="D96" s="37"/>
      <c r="E96" s="44"/>
      <c r="F96" s="44"/>
      <c r="G96" s="44"/>
      <c r="H96" s="44"/>
      <c r="I96" s="27"/>
      <c r="J96" s="40"/>
      <c r="K96" s="41"/>
      <c r="L96" s="30" t="str">
        <f>IF(Table13[[#This Row],[購入日]]&lt;&gt;"",Table13[[#This Row],[購入日]]+(365*Table13[[#This Row],[予想寿命 (年数)]]),"")</f>
        <v/>
      </c>
      <c r="M96" s="31" t="str">
        <f ca="1">IF(Table13[[#This Row],[資産終了日]]&lt;&gt;"",(Table13[[#This Row],[資産終了日]]-(TODAY()))/30,"")</f>
        <v/>
      </c>
      <c r="N96" s="32" t="str">
        <f>IF(Table13[[#This Row],[資産終了日]]&lt;&gt;"",(Table13[[#This Row],[資産終了日]]-90),"")</f>
        <v/>
      </c>
      <c r="O96" s="42"/>
      <c r="P96" s="42"/>
      <c r="Q96" s="34" t="str">
        <f>IF(Table13[[#This Row],[購入価格]]&lt;&gt;"",(Table13[[#This Row],[購入価格]]-Table13[[#This Row],[耐用年数終了時点での予想価値]])/Table13[[#This Row],[予想寿命 (年数)]],"")</f>
        <v/>
      </c>
      <c r="R96" s="34" t="str">
        <f>IF(Table13[[#This Row],[定額法の減価償却費 – 年]]&lt;&gt;"",Table13[[#This Row],[定額法の減価償却費 – 年]]/12,"")</f>
        <v/>
      </c>
      <c r="S96" s="34" t="str">
        <f ca="1">IF(Table13[[#This Row],[購入日]]&lt;&gt;"",Table13[[#This Row],[購入日]] - (Table13[[#This Row],[定額法の減価償却費 – 年]] * (TODAY() - Table13[[#This Row],[購入日]]) / 365),"")</f>
        <v/>
      </c>
      <c r="T96" s="4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</row>
    <row r="97" spans="1:268" s="36" customFormat="1" ht="21" customHeight="1">
      <c r="A97" s="23"/>
      <c r="B97" s="24"/>
      <c r="C97" s="25"/>
      <c r="D97" s="37"/>
      <c r="E97" s="44"/>
      <c r="F97" s="44"/>
      <c r="G97" s="44"/>
      <c r="H97" s="44"/>
      <c r="I97" s="27"/>
      <c r="J97" s="40"/>
      <c r="K97" s="41"/>
      <c r="L97" s="30" t="str">
        <f>IF(Table13[[#This Row],[購入日]]&lt;&gt;"",Table13[[#This Row],[購入日]]+(365*Table13[[#This Row],[予想寿命 (年数)]]),"")</f>
        <v/>
      </c>
      <c r="M97" s="31" t="str">
        <f ca="1">IF(Table13[[#This Row],[資産終了日]]&lt;&gt;"",(Table13[[#This Row],[資産終了日]]-(TODAY()))/30,"")</f>
        <v/>
      </c>
      <c r="N97" s="32" t="str">
        <f>IF(Table13[[#This Row],[資産終了日]]&lt;&gt;"",(Table13[[#This Row],[資産終了日]]-90),"")</f>
        <v/>
      </c>
      <c r="O97" s="42"/>
      <c r="P97" s="42"/>
      <c r="Q97" s="34" t="str">
        <f>IF(Table13[[#This Row],[購入価格]]&lt;&gt;"",(Table13[[#This Row],[購入価格]]-Table13[[#This Row],[耐用年数終了時点での予想価値]])/Table13[[#This Row],[予想寿命 (年数)]],"")</f>
        <v/>
      </c>
      <c r="R97" s="34" t="str">
        <f>IF(Table13[[#This Row],[定額法の減価償却費 – 年]]&lt;&gt;"",Table13[[#This Row],[定額法の減価償却費 – 年]]/12,"")</f>
        <v/>
      </c>
      <c r="S97" s="34" t="str">
        <f ca="1">IF(Table13[[#This Row],[購入日]]&lt;&gt;"",Table13[[#This Row],[購入日]] - (Table13[[#This Row],[定額法の減価償却費 – 年]] * (TODAY() - Table13[[#This Row],[購入日]]) / 365),"")</f>
        <v/>
      </c>
      <c r="T97" s="4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</row>
    <row r="98" spans="1:268" s="36" customFormat="1" ht="21" customHeight="1">
      <c r="A98" s="23"/>
      <c r="B98" s="24"/>
      <c r="C98" s="25"/>
      <c r="D98" s="37"/>
      <c r="E98" s="44"/>
      <c r="F98" s="44"/>
      <c r="G98" s="44"/>
      <c r="H98" s="44"/>
      <c r="I98" s="27"/>
      <c r="J98" s="40"/>
      <c r="K98" s="41"/>
      <c r="L98" s="30" t="str">
        <f>IF(Table13[[#This Row],[購入日]]&lt;&gt;"",Table13[[#This Row],[購入日]]+(365*Table13[[#This Row],[予想寿命 (年数)]]),"")</f>
        <v/>
      </c>
      <c r="M98" s="31" t="str">
        <f ca="1">IF(Table13[[#This Row],[資産終了日]]&lt;&gt;"",(Table13[[#This Row],[資産終了日]]-(TODAY()))/30,"")</f>
        <v/>
      </c>
      <c r="N98" s="32" t="str">
        <f>IF(Table13[[#This Row],[資産終了日]]&lt;&gt;"",(Table13[[#This Row],[資産終了日]]-90),"")</f>
        <v/>
      </c>
      <c r="O98" s="42"/>
      <c r="P98" s="42"/>
      <c r="Q98" s="34" t="str">
        <f>IF(Table13[[#This Row],[購入価格]]&lt;&gt;"",(Table13[[#This Row],[購入価格]]-Table13[[#This Row],[耐用年数終了時点での予想価値]])/Table13[[#This Row],[予想寿命 (年数)]],"")</f>
        <v/>
      </c>
      <c r="R98" s="34" t="str">
        <f>IF(Table13[[#This Row],[定額法の減価償却費 – 年]]&lt;&gt;"",Table13[[#This Row],[定額法の減価償却費 – 年]]/12,"")</f>
        <v/>
      </c>
      <c r="S98" s="34" t="str">
        <f ca="1">IF(Table13[[#This Row],[購入日]]&lt;&gt;"",Table13[[#This Row],[購入日]] - (Table13[[#This Row],[定額法の減価償却費 – 年]] * (TODAY() - Table13[[#This Row],[購入日]]) / 365),"")</f>
        <v/>
      </c>
      <c r="T98" s="4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</row>
    <row r="99" spans="1:268" s="36" customFormat="1" ht="21" customHeight="1">
      <c r="A99" s="23"/>
      <c r="B99" s="24"/>
      <c r="C99" s="25"/>
      <c r="D99" s="37"/>
      <c r="E99" s="44"/>
      <c r="F99" s="44"/>
      <c r="G99" s="44"/>
      <c r="H99" s="44"/>
      <c r="I99" s="27"/>
      <c r="J99" s="40"/>
      <c r="K99" s="41"/>
      <c r="L99" s="30" t="str">
        <f>IF(Table13[[#This Row],[購入日]]&lt;&gt;"",Table13[[#This Row],[購入日]]+(365*Table13[[#This Row],[予想寿命 (年数)]]),"")</f>
        <v/>
      </c>
      <c r="M99" s="31" t="str">
        <f ca="1">IF(Table13[[#This Row],[資産終了日]]&lt;&gt;"",(Table13[[#This Row],[資産終了日]]-(TODAY()))/30,"")</f>
        <v/>
      </c>
      <c r="N99" s="32" t="str">
        <f>IF(Table13[[#This Row],[資産終了日]]&lt;&gt;"",(Table13[[#This Row],[資産終了日]]-90),"")</f>
        <v/>
      </c>
      <c r="O99" s="42"/>
      <c r="P99" s="42"/>
      <c r="Q99" s="34" t="str">
        <f>IF(Table13[[#This Row],[購入価格]]&lt;&gt;"",(Table13[[#This Row],[購入価格]]-Table13[[#This Row],[耐用年数終了時点での予想価値]])/Table13[[#This Row],[予想寿命 (年数)]],"")</f>
        <v/>
      </c>
      <c r="R99" s="34" t="str">
        <f>IF(Table13[[#This Row],[定額法の減価償却費 – 年]]&lt;&gt;"",Table13[[#This Row],[定額法の減価償却費 – 年]]/12,"")</f>
        <v/>
      </c>
      <c r="S99" s="34" t="str">
        <f ca="1">IF(Table13[[#This Row],[購入日]]&lt;&gt;"",Table13[[#This Row],[購入日]] - (Table13[[#This Row],[定額法の減価償却費 – 年]] * (TODAY() - Table13[[#This Row],[購入日]]) / 365),"")</f>
        <v/>
      </c>
      <c r="T99" s="4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</row>
    <row r="100" spans="1:268" s="36" customFormat="1" ht="21" customHeight="1">
      <c r="A100" s="23"/>
      <c r="B100" s="24"/>
      <c r="C100" s="25"/>
      <c r="D100" s="37"/>
      <c r="E100" s="44"/>
      <c r="F100" s="44"/>
      <c r="G100" s="44"/>
      <c r="H100" s="44"/>
      <c r="I100" s="27"/>
      <c r="J100" s="40"/>
      <c r="K100" s="41"/>
      <c r="L100" s="30" t="str">
        <f>IF(Table13[[#This Row],[購入日]]&lt;&gt;"",Table13[[#This Row],[購入日]]+(365*Table13[[#This Row],[予想寿命 (年数)]]),"")</f>
        <v/>
      </c>
      <c r="M100" s="31" t="str">
        <f ca="1">IF(Table13[[#This Row],[資産終了日]]&lt;&gt;"",(Table13[[#This Row],[資産終了日]]-(TODAY()))/30,"")</f>
        <v/>
      </c>
      <c r="N100" s="32" t="str">
        <f>IF(Table13[[#This Row],[資産終了日]]&lt;&gt;"",(Table13[[#This Row],[資産終了日]]-90),"")</f>
        <v/>
      </c>
      <c r="O100" s="42"/>
      <c r="P100" s="42"/>
      <c r="Q100" s="34" t="str">
        <f>IF(Table13[[#This Row],[購入価格]]&lt;&gt;"",(Table13[[#This Row],[購入価格]]-Table13[[#This Row],[耐用年数終了時点での予想価値]])/Table13[[#This Row],[予想寿命 (年数)]],"")</f>
        <v/>
      </c>
      <c r="R100" s="34" t="str">
        <f>IF(Table13[[#This Row],[定額法の減価償却費 – 年]]&lt;&gt;"",Table13[[#This Row],[定額法の減価償却費 – 年]]/12,"")</f>
        <v/>
      </c>
      <c r="S100" s="34" t="str">
        <f ca="1">IF(Table13[[#This Row],[購入日]]&lt;&gt;"",Table13[[#This Row],[購入日]] - (Table13[[#This Row],[定額法の減価償却費 – 年]] * (TODAY() - Table13[[#This Row],[購入日]]) / 365),"")</f>
        <v/>
      </c>
      <c r="T100" s="4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</row>
    <row r="101" spans="1:268" s="36" customFormat="1" ht="21" customHeight="1">
      <c r="A101" s="23"/>
      <c r="B101" s="24"/>
      <c r="C101" s="25"/>
      <c r="D101" s="37"/>
      <c r="E101" s="44"/>
      <c r="F101" s="44"/>
      <c r="G101" s="44"/>
      <c r="H101" s="44"/>
      <c r="I101" s="27"/>
      <c r="J101" s="40"/>
      <c r="K101" s="41"/>
      <c r="L101" s="30" t="str">
        <f>IF(Table13[[#This Row],[購入日]]&lt;&gt;"",Table13[[#This Row],[購入日]]+(365*Table13[[#This Row],[予想寿命 (年数)]]),"")</f>
        <v/>
      </c>
      <c r="M101" s="31" t="str">
        <f ca="1">IF(Table13[[#This Row],[資産終了日]]&lt;&gt;"",(Table13[[#This Row],[資産終了日]]-(TODAY()))/30,"")</f>
        <v/>
      </c>
      <c r="N101" s="32" t="str">
        <f>IF(Table13[[#This Row],[資産終了日]]&lt;&gt;"",(Table13[[#This Row],[資産終了日]]-90),"")</f>
        <v/>
      </c>
      <c r="O101" s="42"/>
      <c r="P101" s="42"/>
      <c r="Q101" s="34" t="str">
        <f>IF(Table13[[#This Row],[購入価格]]&lt;&gt;"",(Table13[[#This Row],[購入価格]]-Table13[[#This Row],[耐用年数終了時点での予想価値]])/Table13[[#This Row],[予想寿命 (年数)]],"")</f>
        <v/>
      </c>
      <c r="R101" s="34" t="str">
        <f>IF(Table13[[#This Row],[定額法の減価償却費 – 年]]&lt;&gt;"",Table13[[#This Row],[定額法の減価償却費 – 年]]/12,"")</f>
        <v/>
      </c>
      <c r="S101" s="34" t="str">
        <f ca="1">IF(Table13[[#This Row],[購入日]]&lt;&gt;"",Table13[[#This Row],[購入日]] - (Table13[[#This Row],[定額法の減価償却費 – 年]] * (TODAY() - Table13[[#This Row],[購入日]]) / 365),"")</f>
        <v/>
      </c>
      <c r="T101" s="4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</row>
    <row r="102" spans="1:268" s="36" customFormat="1" ht="21" customHeight="1">
      <c r="A102" s="23"/>
      <c r="B102" s="24"/>
      <c r="C102" s="25"/>
      <c r="D102" s="37"/>
      <c r="E102" s="44"/>
      <c r="F102" s="44"/>
      <c r="G102" s="44"/>
      <c r="H102" s="44"/>
      <c r="I102" s="27"/>
      <c r="J102" s="40"/>
      <c r="K102" s="41"/>
      <c r="L102" s="30" t="str">
        <f>IF(Table13[[#This Row],[購入日]]&lt;&gt;"",Table13[[#This Row],[購入日]]+(365*Table13[[#This Row],[予想寿命 (年数)]]),"")</f>
        <v/>
      </c>
      <c r="M102" s="31" t="str">
        <f ca="1">IF(Table13[[#This Row],[資産終了日]]&lt;&gt;"",(Table13[[#This Row],[資産終了日]]-(TODAY()))/30,"")</f>
        <v/>
      </c>
      <c r="N102" s="32" t="str">
        <f>IF(Table13[[#This Row],[資産終了日]]&lt;&gt;"",(Table13[[#This Row],[資産終了日]]-90),"")</f>
        <v/>
      </c>
      <c r="O102" s="42"/>
      <c r="P102" s="42"/>
      <c r="Q102" s="34" t="str">
        <f>IF(Table13[[#This Row],[購入価格]]&lt;&gt;"",(Table13[[#This Row],[購入価格]]-Table13[[#This Row],[耐用年数終了時点での予想価値]])/Table13[[#This Row],[予想寿命 (年数)]],"")</f>
        <v/>
      </c>
      <c r="R102" s="34" t="str">
        <f>IF(Table13[[#This Row],[定額法の減価償却費 – 年]]&lt;&gt;"",Table13[[#This Row],[定額法の減価償却費 – 年]]/12,"")</f>
        <v/>
      </c>
      <c r="S102" s="34" t="str">
        <f ca="1">IF(Table13[[#This Row],[購入日]]&lt;&gt;"",Table13[[#This Row],[購入日]] - (Table13[[#This Row],[定額法の減価償却費 – 年]] * (TODAY() - Table13[[#This Row],[購入日]]) / 365),"")</f>
        <v/>
      </c>
      <c r="T102" s="4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</row>
    <row r="103" spans="1:268" s="36" customFormat="1" ht="21" customHeight="1">
      <c r="A103" s="23"/>
      <c r="B103" s="24"/>
      <c r="C103" s="25"/>
      <c r="D103" s="37"/>
      <c r="E103" s="37"/>
      <c r="F103" s="37"/>
      <c r="G103" s="37"/>
      <c r="H103" s="37"/>
      <c r="I103" s="27"/>
      <c r="J103" s="40"/>
      <c r="K103" s="41"/>
      <c r="L103" s="30" t="str">
        <f>IF(Table13[[#This Row],[購入日]]&lt;&gt;"",Table13[[#This Row],[購入日]]+(365*Table13[[#This Row],[予想寿命 (年数)]]),"")</f>
        <v/>
      </c>
      <c r="M103" s="31" t="str">
        <f ca="1">IF(Table13[[#This Row],[資産終了日]]&lt;&gt;"",(Table13[[#This Row],[資産終了日]]-(TODAY()))/30,"")</f>
        <v/>
      </c>
      <c r="N103" s="32" t="str">
        <f>IF(Table13[[#This Row],[資産終了日]]&lt;&gt;"",(Table13[[#This Row],[資産終了日]]-90),"")</f>
        <v/>
      </c>
      <c r="O103" s="42"/>
      <c r="P103" s="42"/>
      <c r="Q103" s="34" t="str">
        <f>IF(Table13[[#This Row],[購入価格]]&lt;&gt;"",(Table13[[#This Row],[購入価格]]-Table13[[#This Row],[耐用年数終了時点での予想価値]])/Table13[[#This Row],[予想寿命 (年数)]],"")</f>
        <v/>
      </c>
      <c r="R103" s="34" t="str">
        <f>IF(Table13[[#This Row],[定額法の減価償却費 – 年]]&lt;&gt;"",Table13[[#This Row],[定額法の減価償却費 – 年]]/12,"")</f>
        <v/>
      </c>
      <c r="S103" s="34" t="str">
        <f ca="1">IF(Table13[[#This Row],[購入日]]&lt;&gt;"",Table13[[#This Row],[購入日]] - (Table13[[#This Row],[定額法の減価償却費 – 年]] * (TODAY() - Table13[[#This Row],[購入日]]) / 365),"")</f>
        <v/>
      </c>
      <c r="T103" s="4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</row>
    <row r="104" spans="1:268" s="36" customFormat="1" ht="21" customHeight="1">
      <c r="A104" s="23"/>
      <c r="B104" s="24"/>
      <c r="C104" s="25"/>
      <c r="D104" s="37"/>
      <c r="E104" s="37"/>
      <c r="F104" s="37"/>
      <c r="G104" s="37"/>
      <c r="H104" s="37"/>
      <c r="I104" s="27"/>
      <c r="J104" s="40"/>
      <c r="K104" s="41"/>
      <c r="L104" s="30" t="str">
        <f>IF(Table13[[#This Row],[購入日]]&lt;&gt;"",Table13[[#This Row],[購入日]]+(365*Table13[[#This Row],[予想寿命 (年数)]]),"")</f>
        <v/>
      </c>
      <c r="M104" s="31" t="str">
        <f ca="1">IF(Table13[[#This Row],[資産終了日]]&lt;&gt;"",(Table13[[#This Row],[資産終了日]]-(TODAY()))/30,"")</f>
        <v/>
      </c>
      <c r="N104" s="32" t="str">
        <f>IF(Table13[[#This Row],[資産終了日]]&lt;&gt;"",(Table13[[#This Row],[資産終了日]]-90),"")</f>
        <v/>
      </c>
      <c r="O104" s="42"/>
      <c r="P104" s="42"/>
      <c r="Q104" s="34" t="str">
        <f>IF(Table13[[#This Row],[購入価格]]&lt;&gt;"",(Table13[[#This Row],[購入価格]]-Table13[[#This Row],[耐用年数終了時点での予想価値]])/Table13[[#This Row],[予想寿命 (年数)]],"")</f>
        <v/>
      </c>
      <c r="R104" s="34" t="str">
        <f>IF(Table13[[#This Row],[定額法の減価償却費 – 年]]&lt;&gt;"",Table13[[#This Row],[定額法の減価償却費 – 年]]/12,"")</f>
        <v/>
      </c>
      <c r="S104" s="34" t="str">
        <f ca="1">IF(Table13[[#This Row],[購入日]]&lt;&gt;"",Table13[[#This Row],[購入日]] - (Table13[[#This Row],[定額法の減価償却費 – 年]] * (TODAY() - Table13[[#This Row],[購入日]]) / 365),"")</f>
        <v/>
      </c>
      <c r="T104" s="4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</row>
    <row r="105" spans="1:268" s="36" customFormat="1" ht="21" customHeight="1">
      <c r="A105" s="23"/>
      <c r="B105" s="24"/>
      <c r="C105" s="25"/>
      <c r="D105" s="37"/>
      <c r="E105" s="37"/>
      <c r="F105" s="37"/>
      <c r="G105" s="37"/>
      <c r="H105" s="37"/>
      <c r="I105" s="27"/>
      <c r="J105" s="40"/>
      <c r="K105" s="41"/>
      <c r="L105" s="30" t="str">
        <f>IF(Table13[[#This Row],[購入日]]&lt;&gt;"",Table13[[#This Row],[購入日]]+(365*Table13[[#This Row],[予想寿命 (年数)]]),"")</f>
        <v/>
      </c>
      <c r="M105" s="31" t="str">
        <f ca="1">IF(Table13[[#This Row],[資産終了日]]&lt;&gt;"",(Table13[[#This Row],[資産終了日]]-(TODAY()))/30,"")</f>
        <v/>
      </c>
      <c r="N105" s="32" t="str">
        <f>IF(Table13[[#This Row],[資産終了日]]&lt;&gt;"",(Table13[[#This Row],[資産終了日]]-90),"")</f>
        <v/>
      </c>
      <c r="O105" s="42"/>
      <c r="P105" s="42"/>
      <c r="Q105" s="34" t="str">
        <f>IF(Table13[[#This Row],[購入価格]]&lt;&gt;"",(Table13[[#This Row],[購入価格]]-Table13[[#This Row],[耐用年数終了時点での予想価値]])/Table13[[#This Row],[予想寿命 (年数)]],"")</f>
        <v/>
      </c>
      <c r="R105" s="34" t="str">
        <f>IF(Table13[[#This Row],[定額法の減価償却費 – 年]]&lt;&gt;"",Table13[[#This Row],[定額法の減価償却費 – 年]]/12,"")</f>
        <v/>
      </c>
      <c r="S105" s="34" t="str">
        <f ca="1">IF(Table13[[#This Row],[購入日]]&lt;&gt;"",Table13[[#This Row],[購入日]] - (Table13[[#This Row],[定額法の減価償却費 – 年]] * (TODAY() - Table13[[#This Row],[購入日]]) / 365),"")</f>
        <v/>
      </c>
      <c r="T105" s="4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</row>
    <row r="106" spans="1:268" s="36" customFormat="1" ht="21" customHeight="1">
      <c r="A106" s="23"/>
      <c r="B106" s="24"/>
      <c r="C106" s="25"/>
      <c r="D106" s="37"/>
      <c r="E106" s="37"/>
      <c r="F106" s="37"/>
      <c r="G106" s="37"/>
      <c r="H106" s="37"/>
      <c r="I106" s="27"/>
      <c r="J106" s="40"/>
      <c r="K106" s="41"/>
      <c r="L106" s="30" t="str">
        <f>IF(Table13[[#This Row],[購入日]]&lt;&gt;"",Table13[[#This Row],[購入日]]+(365*Table13[[#This Row],[予想寿命 (年数)]]),"")</f>
        <v/>
      </c>
      <c r="M106" s="31" t="str">
        <f ca="1">IF(Table13[[#This Row],[資産終了日]]&lt;&gt;"",(Table13[[#This Row],[資産終了日]]-(TODAY()))/30,"")</f>
        <v/>
      </c>
      <c r="N106" s="32" t="str">
        <f>IF(Table13[[#This Row],[資産終了日]]&lt;&gt;"",(Table13[[#This Row],[資産終了日]]-90),"")</f>
        <v/>
      </c>
      <c r="O106" s="42"/>
      <c r="P106" s="42"/>
      <c r="Q106" s="34" t="str">
        <f>IF(Table13[[#This Row],[購入価格]]&lt;&gt;"",(Table13[[#This Row],[購入価格]]-Table13[[#This Row],[耐用年数終了時点での予想価値]])/Table13[[#This Row],[予想寿命 (年数)]],"")</f>
        <v/>
      </c>
      <c r="R106" s="34" t="str">
        <f>IF(Table13[[#This Row],[定額法の減価償却費 – 年]]&lt;&gt;"",Table13[[#This Row],[定額法の減価償却費 – 年]]/12,"")</f>
        <v/>
      </c>
      <c r="S106" s="34" t="str">
        <f ca="1">IF(Table13[[#This Row],[購入日]]&lt;&gt;"",Table13[[#This Row],[購入日]] - (Table13[[#This Row],[定額法の減価償却費 – 年]] * (TODAY() - Table13[[#This Row],[購入日]]) / 365),"")</f>
        <v/>
      </c>
      <c r="T106" s="4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</row>
    <row r="107" spans="1:268" s="36" customFormat="1" ht="21" customHeight="1">
      <c r="A107" s="23"/>
      <c r="B107" s="24"/>
      <c r="C107" s="25"/>
      <c r="D107" s="37"/>
      <c r="E107" s="37"/>
      <c r="F107" s="37"/>
      <c r="G107" s="37"/>
      <c r="H107" s="37"/>
      <c r="I107" s="27"/>
      <c r="J107" s="40"/>
      <c r="K107" s="41"/>
      <c r="L107" s="30" t="str">
        <f>IF(Table13[[#This Row],[購入日]]&lt;&gt;"",Table13[[#This Row],[購入日]]+(365*Table13[[#This Row],[予想寿命 (年数)]]),"")</f>
        <v/>
      </c>
      <c r="M107" s="31" t="str">
        <f ca="1">IF(Table13[[#This Row],[資産終了日]]&lt;&gt;"",(Table13[[#This Row],[資産終了日]]-(TODAY()))/30,"")</f>
        <v/>
      </c>
      <c r="N107" s="32" t="str">
        <f>IF(Table13[[#This Row],[資産終了日]]&lt;&gt;"",(Table13[[#This Row],[資産終了日]]-90),"")</f>
        <v/>
      </c>
      <c r="O107" s="42"/>
      <c r="P107" s="42"/>
      <c r="Q107" s="34" t="str">
        <f>IF(Table13[[#This Row],[購入価格]]&lt;&gt;"",(Table13[[#This Row],[購入価格]]-Table13[[#This Row],[耐用年数終了時点での予想価値]])/Table13[[#This Row],[予想寿命 (年数)]],"")</f>
        <v/>
      </c>
      <c r="R107" s="34" t="str">
        <f>IF(Table13[[#This Row],[定額法の減価償却費 – 年]]&lt;&gt;"",Table13[[#This Row],[定額法の減価償却費 – 年]]/12,"")</f>
        <v/>
      </c>
      <c r="S107" s="34" t="str">
        <f ca="1">IF(Table13[[#This Row],[購入日]]&lt;&gt;"",Table13[[#This Row],[購入日]] - (Table13[[#This Row],[定額法の減価償却費 – 年]] * (TODAY() - Table13[[#This Row],[購入日]]) / 365),"")</f>
        <v/>
      </c>
      <c r="T107" s="4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</row>
    <row r="108" spans="1:268" s="36" customFormat="1" ht="21" customHeight="1">
      <c r="A108" s="23"/>
      <c r="B108" s="24"/>
      <c r="C108" s="25"/>
      <c r="D108" s="37"/>
      <c r="E108" s="37"/>
      <c r="F108" s="37"/>
      <c r="G108" s="37"/>
      <c r="H108" s="37"/>
      <c r="I108" s="27"/>
      <c r="J108" s="40"/>
      <c r="K108" s="41"/>
      <c r="L108" s="30" t="str">
        <f>IF(Table13[[#This Row],[購入日]]&lt;&gt;"",Table13[[#This Row],[購入日]]+(365*Table13[[#This Row],[予想寿命 (年数)]]),"")</f>
        <v/>
      </c>
      <c r="M108" s="31" t="str">
        <f ca="1">IF(Table13[[#This Row],[資産終了日]]&lt;&gt;"",(Table13[[#This Row],[資産終了日]]-(TODAY()))/30,"")</f>
        <v/>
      </c>
      <c r="N108" s="32" t="str">
        <f>IF(Table13[[#This Row],[資産終了日]]&lt;&gt;"",(Table13[[#This Row],[資産終了日]]-90),"")</f>
        <v/>
      </c>
      <c r="O108" s="42"/>
      <c r="P108" s="42"/>
      <c r="Q108" s="34" t="str">
        <f>IF(Table13[[#This Row],[購入価格]]&lt;&gt;"",(Table13[[#This Row],[購入価格]]-Table13[[#This Row],[耐用年数終了時点での予想価値]])/Table13[[#This Row],[予想寿命 (年数)]],"")</f>
        <v/>
      </c>
      <c r="R108" s="34" t="str">
        <f>IF(Table13[[#This Row],[定額法の減価償却費 – 年]]&lt;&gt;"",Table13[[#This Row],[定額法の減価償却費 – 年]]/12,"")</f>
        <v/>
      </c>
      <c r="S108" s="34" t="str">
        <f ca="1">IF(Table13[[#This Row],[購入日]]&lt;&gt;"",Table13[[#This Row],[購入日]] - (Table13[[#This Row],[定額法の減価償却費 – 年]] * (TODAY() - Table13[[#This Row],[購入日]]) / 365),"")</f>
        <v/>
      </c>
      <c r="T108" s="4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</row>
    <row r="109" spans="1:268" s="36" customFormat="1" ht="21" customHeight="1">
      <c r="A109" s="23"/>
      <c r="B109" s="24"/>
      <c r="C109" s="25"/>
      <c r="D109" s="37"/>
      <c r="E109" s="37"/>
      <c r="F109" s="37"/>
      <c r="G109" s="37"/>
      <c r="H109" s="37"/>
      <c r="I109" s="27"/>
      <c r="J109" s="40"/>
      <c r="K109" s="41"/>
      <c r="L109" s="30" t="str">
        <f>IF(Table13[[#This Row],[購入日]]&lt;&gt;"",Table13[[#This Row],[購入日]]+(365*Table13[[#This Row],[予想寿命 (年数)]]),"")</f>
        <v/>
      </c>
      <c r="M109" s="31" t="str">
        <f ca="1">IF(Table13[[#This Row],[資産終了日]]&lt;&gt;"",(Table13[[#This Row],[資産終了日]]-(TODAY()))/30,"")</f>
        <v/>
      </c>
      <c r="N109" s="32" t="str">
        <f>IF(Table13[[#This Row],[資産終了日]]&lt;&gt;"",(Table13[[#This Row],[資産終了日]]-90),"")</f>
        <v/>
      </c>
      <c r="O109" s="42"/>
      <c r="P109" s="42"/>
      <c r="Q109" s="34" t="str">
        <f>IF(Table13[[#This Row],[購入価格]]&lt;&gt;"",(Table13[[#This Row],[購入価格]]-Table13[[#This Row],[耐用年数終了時点での予想価値]])/Table13[[#This Row],[予想寿命 (年数)]],"")</f>
        <v/>
      </c>
      <c r="R109" s="34" t="str">
        <f>IF(Table13[[#This Row],[定額法の減価償却費 – 年]]&lt;&gt;"",Table13[[#This Row],[定額法の減価償却費 – 年]]/12,"")</f>
        <v/>
      </c>
      <c r="S109" s="34" t="str">
        <f ca="1">IF(Table13[[#This Row],[購入日]]&lt;&gt;"",Table13[[#This Row],[購入日]] - (Table13[[#This Row],[定額法の減価償却費 – 年]] * (TODAY() - Table13[[#This Row],[購入日]]) / 365),"")</f>
        <v/>
      </c>
      <c r="T109" s="4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</row>
    <row r="110" spans="1:268" s="36" customFormat="1" ht="21" customHeight="1">
      <c r="A110" s="23"/>
      <c r="B110" s="45"/>
      <c r="C110" s="25"/>
      <c r="D110" s="46"/>
      <c r="E110" s="46"/>
      <c r="F110" s="46"/>
      <c r="G110" s="46"/>
      <c r="H110" s="46"/>
      <c r="I110" s="27"/>
      <c r="J110" s="47"/>
      <c r="K110" s="48"/>
      <c r="L110" s="30" t="str">
        <f>IF(Table13[[#This Row],[購入日]]&lt;&gt;"",Table13[[#This Row],[購入日]]+(365*Table13[[#This Row],[予想寿命 (年数)]]),"")</f>
        <v/>
      </c>
      <c r="M110" s="31" t="str">
        <f ca="1">IF(Table13[[#This Row],[資産終了日]]&lt;&gt;"",(Table13[[#This Row],[資産終了日]]-(TODAY()))/30,"")</f>
        <v/>
      </c>
      <c r="N110" s="32" t="str">
        <f>IF(Table13[[#This Row],[資産終了日]]&lt;&gt;"",(Table13[[#This Row],[資産終了日]]-90),"")</f>
        <v/>
      </c>
      <c r="O110" s="49"/>
      <c r="P110" s="49"/>
      <c r="Q110" s="34" t="str">
        <f>IF(Table13[[#This Row],[購入価格]]&lt;&gt;"",(Table13[[#This Row],[購入価格]]-Table13[[#This Row],[耐用年数終了時点での予想価値]])/Table13[[#This Row],[予想寿命 (年数)]],"")</f>
        <v/>
      </c>
      <c r="R110" s="34" t="str">
        <f>IF(Table13[[#This Row],[定額法の減価償却費 – 年]]&lt;&gt;"",Table13[[#This Row],[定額法の減価償却費 – 年]]/12,"")</f>
        <v/>
      </c>
      <c r="S110" s="34" t="str">
        <f ca="1">IF(Table13[[#This Row],[購入日]]&lt;&gt;"",Table13[[#This Row],[購入日]] - (Table13[[#This Row],[定額法の減価償却費 – 年]] * (TODAY() - Table13[[#This Row],[購入日]]) / 365),"")</f>
        <v/>
      </c>
      <c r="T110" s="50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</row>
    <row r="111" spans="1:268" s="36" customFormat="1" ht="21" customHeight="1">
      <c r="A111" s="23"/>
      <c r="B111" s="10"/>
      <c r="C111" s="10"/>
      <c r="D111" s="10"/>
      <c r="E111" s="10"/>
      <c r="F111" s="10"/>
      <c r="G111" s="10"/>
      <c r="H111" s="10"/>
      <c r="I111" s="51"/>
      <c r="J111" s="52"/>
      <c r="K111" s="10"/>
      <c r="L111" s="52"/>
      <c r="M111" s="10"/>
      <c r="N111" s="53"/>
      <c r="O111" s="10"/>
      <c r="P111" s="10"/>
      <c r="Q111" s="51"/>
      <c r="R111" s="51"/>
      <c r="S111" s="51"/>
      <c r="T111" s="10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</row>
    <row r="112" spans="1:268">
      <c r="A112" s="10"/>
      <c r="B112" s="10"/>
      <c r="C112" s="10"/>
      <c r="D112" s="10"/>
      <c r="E112" s="10"/>
      <c r="F112" s="10"/>
      <c r="G112" s="10"/>
      <c r="H112" s="10"/>
      <c r="I112" s="51"/>
      <c r="J112" s="52"/>
      <c r="K112" s="10"/>
      <c r="L112" s="52"/>
      <c r="M112" s="10"/>
      <c r="N112" s="53"/>
      <c r="O112" s="10"/>
      <c r="P112" s="10"/>
      <c r="Q112" s="51"/>
      <c r="R112" s="51"/>
      <c r="S112" s="51"/>
      <c r="T112" s="10"/>
      <c r="U112" s="10"/>
      <c r="V112" s="10"/>
      <c r="W112" s="23"/>
      <c r="X112" s="23"/>
      <c r="Y112" s="23"/>
      <c r="Z112" s="23"/>
      <c r="AA112" s="23"/>
      <c r="AB112" s="23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</row>
    <row r="113" spans="1:268">
      <c r="A113" s="10"/>
      <c r="B113" s="10"/>
      <c r="C113" s="10"/>
      <c r="D113" s="10"/>
      <c r="E113" s="10"/>
      <c r="F113" s="10"/>
      <c r="G113" s="10"/>
      <c r="H113" s="10"/>
      <c r="I113" s="51"/>
      <c r="J113" s="52"/>
      <c r="K113" s="10"/>
      <c r="L113" s="52"/>
      <c r="M113" s="10"/>
      <c r="N113" s="53"/>
      <c r="O113" s="10"/>
      <c r="P113" s="10"/>
      <c r="Q113" s="51"/>
      <c r="R113" s="51"/>
      <c r="S113" s="51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</row>
    <row r="114" spans="1:268">
      <c r="A114" s="10"/>
      <c r="B114" s="10"/>
      <c r="C114" s="10"/>
      <c r="D114" s="10"/>
      <c r="E114" s="10"/>
      <c r="F114" s="10"/>
      <c r="G114" s="10"/>
      <c r="H114" s="10"/>
      <c r="I114" s="51"/>
      <c r="J114" s="52"/>
      <c r="K114" s="10"/>
      <c r="L114" s="52"/>
      <c r="M114" s="10"/>
      <c r="N114" s="53"/>
      <c r="O114" s="10"/>
      <c r="P114" s="10"/>
      <c r="Q114" s="51"/>
      <c r="R114" s="51"/>
      <c r="S114" s="51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</row>
    <row r="115" spans="1:268">
      <c r="A115" s="10"/>
      <c r="B115" s="10"/>
      <c r="C115" s="10"/>
      <c r="D115" s="10"/>
      <c r="E115" s="10"/>
      <c r="F115" s="10"/>
      <c r="G115" s="10"/>
      <c r="H115" s="10"/>
      <c r="I115" s="51"/>
      <c r="J115" s="52"/>
      <c r="K115" s="10"/>
      <c r="L115" s="52"/>
      <c r="M115" s="10"/>
      <c r="N115" s="53"/>
      <c r="O115" s="10"/>
      <c r="P115" s="10"/>
      <c r="Q115" s="51"/>
      <c r="R115" s="51"/>
      <c r="S115" s="51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</row>
    <row r="116" spans="1:268">
      <c r="A116" s="10"/>
      <c r="B116" s="10"/>
      <c r="C116" s="10"/>
      <c r="D116" s="10"/>
      <c r="E116" s="10"/>
      <c r="F116" s="10"/>
      <c r="G116" s="10"/>
      <c r="H116" s="10"/>
      <c r="I116" s="51"/>
      <c r="J116" s="52"/>
      <c r="K116" s="10"/>
      <c r="L116" s="52"/>
      <c r="M116" s="10"/>
      <c r="N116" s="53"/>
      <c r="O116" s="10"/>
      <c r="P116" s="10"/>
      <c r="Q116" s="51"/>
      <c r="R116" s="51"/>
      <c r="S116" s="51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</row>
    <row r="117" spans="1:268">
      <c r="A117" s="10"/>
      <c r="B117" s="10"/>
      <c r="C117" s="10"/>
      <c r="D117" s="10"/>
      <c r="E117" s="10"/>
      <c r="F117" s="10"/>
      <c r="G117" s="10"/>
      <c r="H117" s="10"/>
      <c r="I117" s="51"/>
      <c r="J117" s="52"/>
      <c r="K117" s="10"/>
      <c r="L117" s="52"/>
      <c r="M117" s="10"/>
      <c r="N117" s="53"/>
      <c r="O117" s="10"/>
      <c r="P117" s="10"/>
      <c r="Q117" s="51"/>
      <c r="R117" s="51"/>
      <c r="S117" s="51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</row>
    <row r="118" spans="1:268">
      <c r="A118" s="10"/>
      <c r="B118" s="10"/>
      <c r="C118" s="10"/>
      <c r="D118" s="10"/>
      <c r="E118" s="10"/>
      <c r="F118" s="10"/>
      <c r="G118" s="10"/>
      <c r="H118" s="10"/>
      <c r="I118" s="51"/>
      <c r="J118" s="52"/>
      <c r="K118" s="10"/>
      <c r="L118" s="52"/>
      <c r="M118" s="10"/>
      <c r="N118" s="53"/>
      <c r="O118" s="10"/>
      <c r="P118" s="10"/>
      <c r="Q118" s="51"/>
      <c r="R118" s="51"/>
      <c r="S118" s="51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</row>
    <row r="119" spans="1:268">
      <c r="A119" s="10"/>
      <c r="B119" s="10"/>
      <c r="C119" s="10"/>
      <c r="D119" s="10"/>
      <c r="E119" s="10"/>
      <c r="F119" s="10"/>
      <c r="G119" s="10"/>
      <c r="H119" s="10"/>
      <c r="I119" s="51"/>
      <c r="J119" s="52"/>
      <c r="K119" s="10"/>
      <c r="L119" s="52"/>
      <c r="M119" s="10"/>
      <c r="N119" s="53"/>
      <c r="O119" s="10"/>
      <c r="P119" s="10"/>
      <c r="Q119" s="51"/>
      <c r="R119" s="51"/>
      <c r="S119" s="51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</row>
    <row r="120" spans="1:268">
      <c r="A120" s="10"/>
      <c r="B120" s="10"/>
      <c r="C120" s="10"/>
      <c r="D120" s="10"/>
      <c r="E120" s="10"/>
      <c r="F120" s="10"/>
      <c r="G120" s="10"/>
      <c r="H120" s="10"/>
      <c r="I120" s="51"/>
      <c r="J120" s="52"/>
      <c r="K120" s="10"/>
      <c r="L120" s="52"/>
      <c r="M120" s="10"/>
      <c r="N120" s="53"/>
      <c r="O120" s="10"/>
      <c r="P120" s="10"/>
      <c r="Q120" s="51"/>
      <c r="R120" s="51"/>
      <c r="S120" s="51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</row>
    <row r="121" spans="1:268">
      <c r="A121" s="10"/>
      <c r="B121" s="10"/>
      <c r="C121" s="10"/>
      <c r="D121" s="10"/>
      <c r="E121" s="10"/>
      <c r="F121" s="10"/>
      <c r="G121" s="10"/>
      <c r="H121" s="10"/>
      <c r="I121" s="51"/>
      <c r="J121" s="52"/>
      <c r="K121" s="10"/>
      <c r="L121" s="52"/>
      <c r="M121" s="10"/>
      <c r="N121" s="53"/>
      <c r="O121" s="10"/>
      <c r="P121" s="10"/>
      <c r="Q121" s="51"/>
      <c r="R121" s="51"/>
      <c r="S121" s="51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</row>
    <row r="122" spans="1:268">
      <c r="A122" s="10"/>
      <c r="B122" s="10"/>
      <c r="C122" s="10"/>
      <c r="D122" s="10"/>
      <c r="E122" s="10"/>
      <c r="F122" s="10"/>
      <c r="G122" s="10"/>
      <c r="H122" s="10"/>
      <c r="I122" s="51"/>
      <c r="J122" s="52"/>
      <c r="K122" s="10"/>
      <c r="L122" s="52"/>
      <c r="M122" s="10"/>
      <c r="N122" s="53"/>
      <c r="O122" s="10"/>
      <c r="P122" s="10"/>
      <c r="Q122" s="51"/>
      <c r="R122" s="51"/>
      <c r="S122" s="51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</row>
    <row r="123" spans="1:268">
      <c r="A123" s="10"/>
      <c r="B123" s="10"/>
      <c r="C123" s="10"/>
      <c r="D123" s="10"/>
      <c r="E123" s="10"/>
      <c r="F123" s="10"/>
      <c r="G123" s="10"/>
      <c r="H123" s="10"/>
      <c r="I123" s="51"/>
      <c r="J123" s="52"/>
      <c r="K123" s="10"/>
      <c r="L123" s="52"/>
      <c r="M123" s="10"/>
      <c r="N123" s="53"/>
      <c r="O123" s="10"/>
      <c r="P123" s="10"/>
      <c r="Q123" s="51"/>
      <c r="R123" s="51"/>
      <c r="S123" s="51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</row>
    <row r="124" spans="1:268">
      <c r="A124" s="10"/>
      <c r="B124" s="10"/>
      <c r="C124" s="10"/>
      <c r="D124" s="10"/>
      <c r="E124" s="10"/>
      <c r="F124" s="10"/>
      <c r="G124" s="10"/>
      <c r="H124" s="10"/>
      <c r="I124" s="51"/>
      <c r="J124" s="52"/>
      <c r="K124" s="10"/>
      <c r="L124" s="52"/>
      <c r="M124" s="10"/>
      <c r="N124" s="53"/>
      <c r="O124" s="10"/>
      <c r="P124" s="10"/>
      <c r="Q124" s="51"/>
      <c r="R124" s="51"/>
      <c r="S124" s="51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</row>
    <row r="125" spans="1:268">
      <c r="A125" s="10"/>
      <c r="B125" s="10"/>
      <c r="C125" s="10"/>
      <c r="D125" s="10"/>
      <c r="E125" s="10"/>
      <c r="F125" s="10"/>
      <c r="G125" s="10"/>
      <c r="H125" s="10"/>
      <c r="I125" s="51"/>
      <c r="J125" s="52"/>
      <c r="K125" s="10"/>
      <c r="L125" s="52"/>
      <c r="M125" s="10"/>
      <c r="N125" s="53"/>
      <c r="O125" s="10"/>
      <c r="P125" s="10"/>
      <c r="Q125" s="51"/>
      <c r="R125" s="51"/>
      <c r="S125" s="5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</row>
    <row r="126" spans="1:268">
      <c r="A126" s="10"/>
      <c r="B126" s="10"/>
      <c r="C126" s="10"/>
      <c r="D126" s="10"/>
      <c r="E126" s="10"/>
      <c r="F126" s="10"/>
      <c r="G126" s="10"/>
      <c r="H126" s="10"/>
      <c r="I126" s="51"/>
      <c r="J126" s="52"/>
      <c r="K126" s="10"/>
      <c r="L126" s="52"/>
      <c r="M126" s="10"/>
      <c r="N126" s="53"/>
      <c r="O126" s="10"/>
      <c r="P126" s="10"/>
      <c r="Q126" s="51"/>
      <c r="R126" s="51"/>
      <c r="S126" s="51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</row>
    <row r="127" spans="1:268">
      <c r="A127" s="10"/>
      <c r="B127" s="10"/>
      <c r="C127" s="10"/>
      <c r="D127" s="10"/>
      <c r="E127" s="10"/>
      <c r="F127" s="10"/>
      <c r="G127" s="10"/>
      <c r="H127" s="10"/>
      <c r="I127" s="51"/>
      <c r="J127" s="52"/>
      <c r="K127" s="10"/>
      <c r="L127" s="52"/>
      <c r="M127" s="10"/>
      <c r="N127" s="53"/>
      <c r="O127" s="10"/>
      <c r="P127" s="10"/>
      <c r="Q127" s="51"/>
      <c r="R127" s="51"/>
      <c r="S127" s="51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</row>
    <row r="128" spans="1:268">
      <c r="A128" s="10"/>
      <c r="B128" s="10"/>
      <c r="C128" s="10"/>
      <c r="D128" s="10"/>
      <c r="E128" s="10"/>
      <c r="F128" s="10"/>
      <c r="G128" s="10"/>
      <c r="H128" s="10"/>
      <c r="I128" s="51"/>
      <c r="J128" s="52"/>
      <c r="K128" s="10"/>
      <c r="L128" s="52"/>
      <c r="M128" s="10"/>
      <c r="N128" s="53"/>
      <c r="O128" s="10"/>
      <c r="P128" s="10"/>
      <c r="Q128" s="51"/>
      <c r="R128" s="51"/>
      <c r="S128" s="51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</row>
    <row r="129" spans="1:268">
      <c r="A129" s="10"/>
      <c r="B129" s="10"/>
      <c r="C129" s="10"/>
      <c r="D129" s="10"/>
      <c r="E129" s="10"/>
      <c r="F129" s="10"/>
      <c r="G129" s="10"/>
      <c r="H129" s="10"/>
      <c r="I129" s="51"/>
      <c r="J129" s="52"/>
      <c r="K129" s="10"/>
      <c r="L129" s="52"/>
      <c r="M129" s="10"/>
      <c r="N129" s="53"/>
      <c r="O129" s="10"/>
      <c r="P129" s="10"/>
      <c r="Q129" s="51"/>
      <c r="R129" s="51"/>
      <c r="S129" s="51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</row>
    <row r="130" spans="1:268">
      <c r="A130" s="10"/>
      <c r="B130" s="10"/>
      <c r="C130" s="10"/>
      <c r="D130" s="10"/>
      <c r="E130" s="10"/>
      <c r="F130" s="10"/>
      <c r="G130" s="10"/>
      <c r="H130" s="10"/>
      <c r="I130" s="51"/>
      <c r="J130" s="52"/>
      <c r="K130" s="10"/>
      <c r="L130" s="52"/>
      <c r="M130" s="10"/>
      <c r="N130" s="53"/>
      <c r="O130" s="10"/>
      <c r="P130" s="10"/>
      <c r="Q130" s="51"/>
      <c r="R130" s="51"/>
      <c r="S130" s="51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</row>
    <row r="131" spans="1:268">
      <c r="A131" s="10"/>
      <c r="B131" s="10"/>
      <c r="C131" s="10"/>
      <c r="D131" s="10"/>
      <c r="E131" s="10"/>
      <c r="F131" s="10"/>
      <c r="G131" s="10"/>
      <c r="H131" s="10"/>
      <c r="I131" s="51"/>
      <c r="J131" s="52"/>
      <c r="K131" s="10"/>
      <c r="L131" s="52"/>
      <c r="M131" s="10"/>
      <c r="N131" s="53"/>
      <c r="O131" s="10"/>
      <c r="P131" s="10"/>
      <c r="Q131" s="51"/>
      <c r="R131" s="51"/>
      <c r="S131" s="51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</row>
    <row r="132" spans="1:268">
      <c r="A132" s="10"/>
      <c r="B132" s="10"/>
      <c r="C132" s="10"/>
      <c r="D132" s="10"/>
      <c r="E132" s="10"/>
      <c r="F132" s="10"/>
      <c r="G132" s="10"/>
      <c r="H132" s="10"/>
      <c r="I132" s="51"/>
      <c r="J132" s="52"/>
      <c r="K132" s="10"/>
      <c r="L132" s="52"/>
      <c r="M132" s="10"/>
      <c r="N132" s="53"/>
      <c r="O132" s="10"/>
      <c r="P132" s="10"/>
      <c r="Q132" s="51"/>
      <c r="R132" s="51"/>
      <c r="S132" s="51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</row>
    <row r="133" spans="1:268">
      <c r="A133" s="10"/>
      <c r="B133" s="10"/>
      <c r="C133" s="10"/>
      <c r="D133" s="10"/>
      <c r="E133" s="10"/>
      <c r="F133" s="10"/>
      <c r="G133" s="10"/>
      <c r="H133" s="10"/>
      <c r="I133" s="51"/>
      <c r="J133" s="52"/>
      <c r="K133" s="10"/>
      <c r="L133" s="52"/>
      <c r="M133" s="10"/>
      <c r="N133" s="53"/>
      <c r="O133" s="10"/>
      <c r="P133" s="10"/>
      <c r="Q133" s="51"/>
      <c r="R133" s="51"/>
      <c r="S133" s="51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</row>
    <row r="134" spans="1:268">
      <c r="A134" s="10"/>
      <c r="B134" s="10"/>
      <c r="C134" s="10"/>
      <c r="D134" s="10"/>
      <c r="E134" s="10"/>
      <c r="F134" s="10"/>
      <c r="G134" s="10"/>
      <c r="H134" s="10"/>
      <c r="I134" s="51"/>
      <c r="J134" s="52"/>
      <c r="K134" s="10"/>
      <c r="L134" s="52"/>
      <c r="M134" s="10"/>
      <c r="N134" s="53"/>
      <c r="O134" s="10"/>
      <c r="P134" s="10"/>
      <c r="Q134" s="51"/>
      <c r="R134" s="51"/>
      <c r="S134" s="51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</row>
    <row r="135" spans="1:268">
      <c r="A135" s="10"/>
      <c r="B135" s="10"/>
      <c r="C135" s="10"/>
      <c r="D135" s="10"/>
      <c r="E135" s="10"/>
      <c r="F135" s="10"/>
      <c r="G135" s="10"/>
      <c r="H135" s="10"/>
      <c r="I135" s="51"/>
      <c r="J135" s="52"/>
      <c r="K135" s="10"/>
      <c r="L135" s="52"/>
      <c r="M135" s="10"/>
      <c r="N135" s="53"/>
      <c r="O135" s="10"/>
      <c r="P135" s="10"/>
      <c r="Q135" s="51"/>
      <c r="R135" s="51"/>
      <c r="S135" s="51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</row>
    <row r="136" spans="1:268">
      <c r="A136" s="10"/>
      <c r="B136" s="10"/>
      <c r="C136" s="10"/>
      <c r="D136" s="10"/>
      <c r="E136" s="10"/>
      <c r="F136" s="10"/>
      <c r="G136" s="10"/>
      <c r="H136" s="10"/>
      <c r="I136" s="51"/>
      <c r="J136" s="52"/>
      <c r="K136" s="10"/>
      <c r="L136" s="52"/>
      <c r="M136" s="10"/>
      <c r="N136" s="53"/>
      <c r="O136" s="10"/>
      <c r="P136" s="10"/>
      <c r="Q136" s="51"/>
      <c r="R136" s="51"/>
      <c r="S136" s="51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</row>
    <row r="137" spans="1:268">
      <c r="A137" s="10"/>
      <c r="B137" s="10"/>
      <c r="C137" s="10"/>
      <c r="D137" s="10"/>
      <c r="E137" s="10"/>
      <c r="F137" s="10"/>
      <c r="G137" s="10"/>
      <c r="H137" s="10"/>
      <c r="I137" s="51"/>
      <c r="J137" s="52"/>
      <c r="K137" s="10"/>
      <c r="L137" s="52"/>
      <c r="M137" s="10"/>
      <c r="N137" s="53"/>
      <c r="O137" s="10"/>
      <c r="P137" s="10"/>
      <c r="Q137" s="51"/>
      <c r="R137" s="51"/>
      <c r="S137" s="51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</row>
    <row r="138" spans="1:268">
      <c r="A138" s="10"/>
      <c r="B138" s="10"/>
      <c r="C138" s="10"/>
      <c r="D138" s="10"/>
      <c r="E138" s="10"/>
      <c r="F138" s="10"/>
      <c r="G138" s="10"/>
      <c r="H138" s="10"/>
      <c r="I138" s="51"/>
      <c r="J138" s="52"/>
      <c r="K138" s="10"/>
      <c r="L138" s="52"/>
      <c r="M138" s="10"/>
      <c r="N138" s="53"/>
      <c r="O138" s="10"/>
      <c r="P138" s="10"/>
      <c r="Q138" s="51"/>
      <c r="R138" s="51"/>
      <c r="S138" s="51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</row>
    <row r="139" spans="1:268">
      <c r="A139" s="10"/>
      <c r="B139" s="10"/>
      <c r="C139" s="10"/>
      <c r="D139" s="10"/>
      <c r="E139" s="10"/>
      <c r="F139" s="10"/>
      <c r="G139" s="10"/>
      <c r="H139" s="10"/>
      <c r="I139" s="51"/>
      <c r="J139" s="52"/>
      <c r="K139" s="10"/>
      <c r="L139" s="52"/>
      <c r="M139" s="10"/>
      <c r="N139" s="53"/>
      <c r="O139" s="10"/>
      <c r="P139" s="10"/>
      <c r="Q139" s="51"/>
      <c r="R139" s="51"/>
      <c r="S139" s="51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</row>
    <row r="140" spans="1:268">
      <c r="A140" s="10"/>
      <c r="B140" s="10"/>
      <c r="C140" s="10"/>
      <c r="D140" s="10"/>
      <c r="E140" s="10"/>
      <c r="F140" s="10"/>
      <c r="G140" s="10"/>
      <c r="H140" s="10"/>
      <c r="I140" s="51"/>
      <c r="J140" s="52"/>
      <c r="K140" s="10"/>
      <c r="L140" s="52"/>
      <c r="M140" s="10"/>
      <c r="N140" s="53"/>
      <c r="O140" s="10"/>
      <c r="P140" s="10"/>
      <c r="Q140" s="51"/>
      <c r="R140" s="51"/>
      <c r="S140" s="51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</row>
    <row r="141" spans="1:268">
      <c r="A141" s="10"/>
      <c r="B141" s="10"/>
      <c r="C141" s="10"/>
      <c r="D141" s="10"/>
      <c r="E141" s="10"/>
      <c r="F141" s="10"/>
      <c r="G141" s="10"/>
      <c r="H141" s="10"/>
      <c r="I141" s="51"/>
      <c r="J141" s="52"/>
      <c r="K141" s="10"/>
      <c r="L141" s="52"/>
      <c r="M141" s="10"/>
      <c r="N141" s="53"/>
      <c r="O141" s="10"/>
      <c r="P141" s="10"/>
      <c r="Q141" s="51"/>
      <c r="R141" s="51"/>
      <c r="S141" s="51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</row>
    <row r="142" spans="1:268">
      <c r="A142" s="10"/>
      <c r="B142" s="10"/>
      <c r="C142" s="10"/>
      <c r="D142" s="10"/>
      <c r="E142" s="10"/>
      <c r="F142" s="10"/>
      <c r="G142" s="10"/>
      <c r="H142" s="10"/>
      <c r="I142" s="51"/>
      <c r="J142" s="52"/>
      <c r="K142" s="10"/>
      <c r="L142" s="52"/>
      <c r="M142" s="10"/>
      <c r="N142" s="53"/>
      <c r="O142" s="10"/>
      <c r="P142" s="10"/>
      <c r="Q142" s="51"/>
      <c r="R142" s="51"/>
      <c r="S142" s="51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</row>
    <row r="143" spans="1:268">
      <c r="A143" s="10"/>
      <c r="B143" s="10"/>
      <c r="C143" s="10"/>
      <c r="D143" s="10"/>
      <c r="E143" s="10"/>
      <c r="F143" s="10"/>
      <c r="G143" s="10"/>
      <c r="H143" s="10"/>
      <c r="I143" s="51"/>
      <c r="J143" s="52"/>
      <c r="K143" s="10"/>
      <c r="L143" s="52"/>
      <c r="M143" s="10"/>
      <c r="N143" s="53"/>
      <c r="O143" s="10"/>
      <c r="P143" s="10"/>
      <c r="Q143" s="51"/>
      <c r="R143" s="51"/>
      <c r="S143" s="51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</row>
    <row r="144" spans="1:268">
      <c r="A144" s="10"/>
      <c r="B144" s="10"/>
      <c r="C144" s="10"/>
      <c r="D144" s="10"/>
      <c r="E144" s="10"/>
      <c r="F144" s="10"/>
      <c r="G144" s="10"/>
      <c r="H144" s="10"/>
      <c r="I144" s="51"/>
      <c r="J144" s="52"/>
      <c r="K144" s="10"/>
      <c r="L144" s="52"/>
      <c r="M144" s="10"/>
      <c r="N144" s="53"/>
      <c r="O144" s="10"/>
      <c r="P144" s="10"/>
      <c r="Q144" s="51"/>
      <c r="R144" s="51"/>
      <c r="S144" s="51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</row>
    <row r="145" spans="1:268">
      <c r="A145" s="10"/>
      <c r="B145" s="10"/>
      <c r="C145" s="10"/>
      <c r="D145" s="10"/>
      <c r="E145" s="10"/>
      <c r="F145" s="10"/>
      <c r="G145" s="10"/>
      <c r="H145" s="10"/>
      <c r="I145" s="51"/>
      <c r="J145" s="52"/>
      <c r="K145" s="10"/>
      <c r="L145" s="52"/>
      <c r="M145" s="10"/>
      <c r="N145" s="53"/>
      <c r="O145" s="10"/>
      <c r="P145" s="10"/>
      <c r="Q145" s="51"/>
      <c r="R145" s="51"/>
      <c r="S145" s="51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</row>
    <row r="146" spans="1:268">
      <c r="A146" s="10"/>
      <c r="B146" s="10"/>
      <c r="C146" s="10"/>
      <c r="D146" s="10"/>
      <c r="E146" s="10"/>
      <c r="F146" s="10"/>
      <c r="G146" s="10"/>
      <c r="H146" s="10"/>
      <c r="I146" s="51"/>
      <c r="J146" s="52"/>
      <c r="K146" s="10"/>
      <c r="L146" s="52"/>
      <c r="M146" s="10"/>
      <c r="N146" s="53"/>
      <c r="O146" s="10"/>
      <c r="P146" s="10"/>
      <c r="Q146" s="51"/>
      <c r="R146" s="51"/>
      <c r="S146" s="51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</row>
    <row r="147" spans="1:268">
      <c r="A147" s="10"/>
      <c r="B147" s="10"/>
      <c r="C147" s="10"/>
      <c r="D147" s="10"/>
      <c r="E147" s="10"/>
      <c r="F147" s="10"/>
      <c r="G147" s="10"/>
      <c r="H147" s="10"/>
      <c r="I147" s="51"/>
      <c r="J147" s="52"/>
      <c r="K147" s="10"/>
      <c r="L147" s="52"/>
      <c r="M147" s="10"/>
      <c r="N147" s="53"/>
      <c r="O147" s="10"/>
      <c r="P147" s="10"/>
      <c r="Q147" s="51"/>
      <c r="R147" s="51"/>
      <c r="S147" s="51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</row>
    <row r="148" spans="1:268">
      <c r="A148" s="10"/>
      <c r="B148" s="10"/>
      <c r="C148" s="10"/>
      <c r="D148" s="10"/>
      <c r="E148" s="10"/>
      <c r="F148" s="10"/>
      <c r="G148" s="10"/>
      <c r="H148" s="10"/>
      <c r="I148" s="51"/>
      <c r="J148" s="52"/>
      <c r="K148" s="10"/>
      <c r="L148" s="52"/>
      <c r="M148" s="10"/>
      <c r="N148" s="53"/>
      <c r="O148" s="10"/>
      <c r="P148" s="10"/>
      <c r="Q148" s="51"/>
      <c r="R148" s="51"/>
      <c r="S148" s="51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</row>
    <row r="149" spans="1:268">
      <c r="A149" s="10"/>
      <c r="B149" s="10"/>
      <c r="C149" s="10"/>
      <c r="D149" s="10"/>
      <c r="E149" s="10"/>
      <c r="F149" s="10"/>
      <c r="G149" s="10"/>
      <c r="H149" s="10"/>
      <c r="I149" s="51"/>
      <c r="J149" s="52"/>
      <c r="K149" s="10"/>
      <c r="L149" s="52"/>
      <c r="M149" s="10"/>
      <c r="N149" s="53"/>
      <c r="O149" s="10"/>
      <c r="P149" s="10"/>
      <c r="Q149" s="51"/>
      <c r="R149" s="51"/>
      <c r="S149" s="51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</row>
    <row r="150" spans="1:268">
      <c r="A150" s="10"/>
      <c r="B150" s="10"/>
      <c r="C150" s="10"/>
      <c r="D150" s="10"/>
      <c r="E150" s="10"/>
      <c r="F150" s="10"/>
      <c r="G150" s="10"/>
      <c r="H150" s="10"/>
      <c r="I150" s="51"/>
      <c r="J150" s="52"/>
      <c r="K150" s="10"/>
      <c r="L150" s="52"/>
      <c r="M150" s="10"/>
      <c r="N150" s="53"/>
      <c r="O150" s="10"/>
      <c r="P150" s="10"/>
      <c r="Q150" s="51"/>
      <c r="R150" s="51"/>
      <c r="S150" s="51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</row>
    <row r="151" spans="1:268">
      <c r="A151" s="10"/>
      <c r="B151" s="10"/>
      <c r="C151" s="10"/>
      <c r="D151" s="10"/>
      <c r="E151" s="10"/>
      <c r="F151" s="10"/>
      <c r="G151" s="10"/>
      <c r="H151" s="10"/>
      <c r="I151" s="51"/>
      <c r="J151" s="52"/>
      <c r="K151" s="10"/>
      <c r="L151" s="52"/>
      <c r="M151" s="10"/>
      <c r="N151" s="53"/>
      <c r="O151" s="10"/>
      <c r="P151" s="10"/>
      <c r="Q151" s="51"/>
      <c r="R151" s="51"/>
      <c r="S151" s="51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</row>
    <row r="152" spans="1:268">
      <c r="A152" s="10"/>
      <c r="B152" s="10"/>
      <c r="C152" s="10"/>
      <c r="D152" s="10"/>
      <c r="E152" s="10"/>
      <c r="F152" s="10"/>
      <c r="G152" s="10"/>
      <c r="H152" s="10"/>
      <c r="I152" s="51"/>
      <c r="J152" s="52"/>
      <c r="K152" s="10"/>
      <c r="L152" s="52"/>
      <c r="M152" s="10"/>
      <c r="N152" s="53"/>
      <c r="O152" s="10"/>
      <c r="P152" s="10"/>
      <c r="Q152" s="51"/>
      <c r="R152" s="51"/>
      <c r="S152" s="51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</row>
    <row r="153" spans="1:268">
      <c r="A153" s="10"/>
      <c r="B153" s="10"/>
      <c r="C153" s="10"/>
      <c r="D153" s="10"/>
      <c r="E153" s="10"/>
      <c r="F153" s="10"/>
      <c r="G153" s="10"/>
      <c r="H153" s="10"/>
      <c r="I153" s="51"/>
      <c r="J153" s="52"/>
      <c r="K153" s="10"/>
      <c r="L153" s="52"/>
      <c r="M153" s="10"/>
      <c r="N153" s="53"/>
      <c r="O153" s="10"/>
      <c r="P153" s="10"/>
      <c r="Q153" s="51"/>
      <c r="R153" s="51"/>
      <c r="S153" s="51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</row>
    <row r="154" spans="1:268">
      <c r="A154" s="10"/>
      <c r="B154" s="10"/>
      <c r="C154" s="10"/>
      <c r="D154" s="10"/>
      <c r="E154" s="10"/>
      <c r="F154" s="10"/>
      <c r="G154" s="10"/>
      <c r="H154" s="10"/>
      <c r="I154" s="51"/>
      <c r="J154" s="52"/>
      <c r="K154" s="10"/>
      <c r="L154" s="52"/>
      <c r="M154" s="10"/>
      <c r="N154" s="53"/>
      <c r="O154" s="10"/>
      <c r="P154" s="10"/>
      <c r="Q154" s="51"/>
      <c r="R154" s="51"/>
      <c r="S154" s="51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</row>
    <row r="155" spans="1:268">
      <c r="A155" s="10"/>
      <c r="B155" s="10"/>
      <c r="C155" s="10"/>
      <c r="D155" s="10"/>
      <c r="E155" s="10"/>
      <c r="F155" s="10"/>
      <c r="G155" s="10"/>
      <c r="H155" s="10"/>
      <c r="I155" s="51"/>
      <c r="J155" s="52"/>
      <c r="K155" s="10"/>
      <c r="L155" s="52"/>
      <c r="M155" s="10"/>
      <c r="N155" s="53"/>
      <c r="O155" s="10"/>
      <c r="P155" s="10"/>
      <c r="Q155" s="51"/>
      <c r="R155" s="51"/>
      <c r="S155" s="51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</row>
    <row r="156" spans="1:268">
      <c r="A156" s="10"/>
      <c r="B156" s="10"/>
      <c r="C156" s="10"/>
      <c r="D156" s="10"/>
      <c r="E156" s="10"/>
      <c r="F156" s="10"/>
      <c r="G156" s="10"/>
      <c r="H156" s="10"/>
      <c r="I156" s="51"/>
      <c r="J156" s="52"/>
      <c r="K156" s="10"/>
      <c r="L156" s="52"/>
      <c r="M156" s="10"/>
      <c r="N156" s="53"/>
      <c r="O156" s="10"/>
      <c r="P156" s="10"/>
      <c r="Q156" s="51"/>
      <c r="R156" s="51"/>
      <c r="S156" s="51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</row>
    <row r="157" spans="1:268">
      <c r="A157" s="10"/>
      <c r="B157" s="10"/>
      <c r="C157" s="10"/>
      <c r="D157" s="10"/>
      <c r="E157" s="10"/>
      <c r="F157" s="10"/>
      <c r="G157" s="10"/>
      <c r="H157" s="10"/>
      <c r="I157" s="51"/>
      <c r="J157" s="52"/>
      <c r="K157" s="10"/>
      <c r="L157" s="52"/>
      <c r="M157" s="10"/>
      <c r="N157" s="53"/>
      <c r="O157" s="10"/>
      <c r="P157" s="10"/>
      <c r="Q157" s="51"/>
      <c r="R157" s="51"/>
      <c r="S157" s="51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</row>
    <row r="158" spans="1:268">
      <c r="A158" s="10"/>
      <c r="B158" s="10"/>
      <c r="C158" s="10"/>
      <c r="D158" s="10"/>
      <c r="E158" s="10"/>
      <c r="F158" s="10"/>
      <c r="G158" s="10"/>
      <c r="H158" s="10"/>
      <c r="I158" s="51"/>
      <c r="J158" s="52"/>
      <c r="K158" s="10"/>
      <c r="L158" s="52"/>
      <c r="M158" s="10"/>
      <c r="N158" s="53"/>
      <c r="O158" s="10"/>
      <c r="P158" s="10"/>
      <c r="Q158" s="51"/>
      <c r="R158" s="51"/>
      <c r="S158" s="51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</row>
    <row r="159" spans="1:268">
      <c r="A159" s="10"/>
      <c r="B159" s="10"/>
      <c r="C159" s="10"/>
      <c r="D159" s="10"/>
      <c r="E159" s="10"/>
      <c r="F159" s="10"/>
      <c r="G159" s="10"/>
      <c r="H159" s="10"/>
      <c r="I159" s="51"/>
      <c r="J159" s="52"/>
      <c r="K159" s="10"/>
      <c r="L159" s="52"/>
      <c r="M159" s="10"/>
      <c r="N159" s="53"/>
      <c r="O159" s="10"/>
      <c r="P159" s="10"/>
      <c r="Q159" s="51"/>
      <c r="R159" s="51"/>
      <c r="S159" s="51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</row>
    <row r="160" spans="1:268">
      <c r="A160" s="10"/>
      <c r="B160" s="10"/>
      <c r="C160" s="10"/>
      <c r="D160" s="10"/>
      <c r="E160" s="10"/>
      <c r="F160" s="10"/>
      <c r="G160" s="10"/>
      <c r="H160" s="10"/>
      <c r="I160" s="51"/>
      <c r="J160" s="52"/>
      <c r="K160" s="10"/>
      <c r="L160" s="52"/>
      <c r="M160" s="10"/>
      <c r="N160" s="53"/>
      <c r="O160" s="10"/>
      <c r="P160" s="10"/>
      <c r="Q160" s="51"/>
      <c r="R160" s="51"/>
      <c r="S160" s="51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</row>
    <row r="161" spans="1:268">
      <c r="A161" s="10"/>
      <c r="B161" s="10"/>
      <c r="C161" s="10"/>
      <c r="D161" s="10"/>
      <c r="E161" s="10"/>
      <c r="F161" s="10"/>
      <c r="G161" s="10"/>
      <c r="H161" s="10"/>
      <c r="I161" s="51"/>
      <c r="J161" s="52"/>
      <c r="K161" s="10"/>
      <c r="L161" s="52"/>
      <c r="M161" s="10"/>
      <c r="N161" s="53"/>
      <c r="O161" s="10"/>
      <c r="P161" s="10"/>
      <c r="Q161" s="51"/>
      <c r="R161" s="51"/>
      <c r="S161" s="51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</row>
    <row r="162" spans="1:268">
      <c r="A162" s="10"/>
      <c r="B162" s="10"/>
      <c r="C162" s="10"/>
      <c r="D162" s="10"/>
      <c r="E162" s="10"/>
      <c r="F162" s="10"/>
      <c r="G162" s="10"/>
      <c r="H162" s="10"/>
      <c r="I162" s="51"/>
      <c r="J162" s="52"/>
      <c r="K162" s="10"/>
      <c r="L162" s="52"/>
      <c r="M162" s="10"/>
      <c r="N162" s="53"/>
      <c r="O162" s="10"/>
      <c r="P162" s="10"/>
      <c r="Q162" s="51"/>
      <c r="R162" s="51"/>
      <c r="S162" s="51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</row>
    <row r="163" spans="1:268">
      <c r="A163" s="10"/>
      <c r="B163" s="10"/>
      <c r="C163" s="10"/>
      <c r="D163" s="10"/>
      <c r="E163" s="10"/>
      <c r="F163" s="10"/>
      <c r="G163" s="10"/>
      <c r="H163" s="10"/>
      <c r="I163" s="51"/>
      <c r="J163" s="52"/>
      <c r="K163" s="10"/>
      <c r="L163" s="52"/>
      <c r="M163" s="10"/>
      <c r="N163" s="53"/>
      <c r="O163" s="10"/>
      <c r="P163" s="10"/>
      <c r="Q163" s="51"/>
      <c r="R163" s="51"/>
      <c r="S163" s="51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</row>
    <row r="164" spans="1:268">
      <c r="A164" s="10"/>
      <c r="B164" s="10"/>
      <c r="C164" s="10"/>
      <c r="D164" s="10"/>
      <c r="E164" s="10"/>
      <c r="F164" s="10"/>
      <c r="G164" s="10"/>
      <c r="H164" s="10"/>
      <c r="I164" s="51"/>
      <c r="J164" s="52"/>
      <c r="K164" s="10"/>
      <c r="L164" s="52"/>
      <c r="M164" s="10"/>
      <c r="N164" s="53"/>
      <c r="O164" s="10"/>
      <c r="P164" s="10"/>
      <c r="Q164" s="51"/>
      <c r="R164" s="51"/>
      <c r="S164" s="51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</row>
    <row r="165" spans="1:268">
      <c r="A165" s="10"/>
      <c r="B165" s="10"/>
      <c r="C165" s="10"/>
      <c r="D165" s="10"/>
      <c r="E165" s="10"/>
      <c r="F165" s="10"/>
      <c r="G165" s="10"/>
      <c r="H165" s="10"/>
      <c r="I165" s="51"/>
      <c r="J165" s="52"/>
      <c r="K165" s="10"/>
      <c r="L165" s="52"/>
      <c r="M165" s="10"/>
      <c r="N165" s="53"/>
      <c r="O165" s="10"/>
      <c r="P165" s="10"/>
      <c r="Q165" s="51"/>
      <c r="R165" s="51"/>
      <c r="S165" s="51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</row>
    <row r="166" spans="1:268">
      <c r="A166" s="10"/>
      <c r="B166" s="10"/>
      <c r="C166" s="10"/>
      <c r="D166" s="10"/>
      <c r="E166" s="10"/>
      <c r="F166" s="10"/>
      <c r="G166" s="10"/>
      <c r="H166" s="10"/>
      <c r="I166" s="51"/>
      <c r="J166" s="52"/>
      <c r="K166" s="10"/>
      <c r="L166" s="52"/>
      <c r="M166" s="10"/>
      <c r="N166" s="53"/>
      <c r="O166" s="10"/>
      <c r="P166" s="10"/>
      <c r="Q166" s="51"/>
      <c r="R166" s="51"/>
      <c r="S166" s="51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</row>
    <row r="167" spans="1:268">
      <c r="A167" s="10"/>
      <c r="B167" s="10"/>
      <c r="C167" s="10"/>
      <c r="D167" s="10"/>
      <c r="E167" s="10"/>
      <c r="F167" s="10"/>
      <c r="G167" s="10"/>
      <c r="H167" s="10"/>
      <c r="I167" s="51"/>
      <c r="J167" s="52"/>
      <c r="K167" s="10"/>
      <c r="L167" s="52"/>
      <c r="M167" s="10"/>
      <c r="N167" s="53"/>
      <c r="O167" s="10"/>
      <c r="P167" s="10"/>
      <c r="Q167" s="51"/>
      <c r="R167" s="51"/>
      <c r="S167" s="51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</row>
    <row r="168" spans="1:268">
      <c r="A168" s="10"/>
      <c r="B168" s="10"/>
      <c r="C168" s="10"/>
      <c r="D168" s="10"/>
      <c r="E168" s="10"/>
      <c r="F168" s="10"/>
      <c r="G168" s="10"/>
      <c r="H168" s="10"/>
      <c r="I168" s="51"/>
      <c r="J168" s="52"/>
      <c r="K168" s="10"/>
      <c r="L168" s="52"/>
      <c r="M168" s="10"/>
      <c r="N168" s="53"/>
      <c r="O168" s="10"/>
      <c r="P168" s="10"/>
      <c r="Q168" s="51"/>
      <c r="R168" s="51"/>
      <c r="S168" s="51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</row>
    <row r="169" spans="1:268">
      <c r="A169" s="10"/>
      <c r="B169" s="10"/>
      <c r="C169" s="10"/>
      <c r="D169" s="10"/>
      <c r="E169" s="10"/>
      <c r="F169" s="10"/>
      <c r="G169" s="10"/>
      <c r="H169" s="10"/>
      <c r="I169" s="51"/>
      <c r="J169" s="52"/>
      <c r="K169" s="10"/>
      <c r="L169" s="52"/>
      <c r="M169" s="10"/>
      <c r="N169" s="53"/>
      <c r="O169" s="10"/>
      <c r="P169" s="10"/>
      <c r="Q169" s="51"/>
      <c r="R169" s="51"/>
      <c r="S169" s="51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</row>
    <row r="170" spans="1:268">
      <c r="A170" s="10"/>
      <c r="B170" s="10"/>
      <c r="C170" s="10"/>
      <c r="D170" s="10"/>
      <c r="E170" s="10"/>
      <c r="F170" s="10"/>
      <c r="G170" s="10"/>
      <c r="H170" s="10"/>
      <c r="I170" s="51"/>
      <c r="J170" s="52"/>
      <c r="K170" s="10"/>
      <c r="L170" s="52"/>
      <c r="M170" s="10"/>
      <c r="N170" s="53"/>
      <c r="O170" s="10"/>
      <c r="P170" s="10"/>
      <c r="Q170" s="51"/>
      <c r="R170" s="51"/>
      <c r="S170" s="51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</row>
    <row r="171" spans="1:268">
      <c r="A171" s="10"/>
      <c r="B171" s="10"/>
      <c r="C171" s="10"/>
      <c r="D171" s="10"/>
      <c r="E171" s="10"/>
      <c r="F171" s="10"/>
      <c r="G171" s="10"/>
      <c r="H171" s="10"/>
      <c r="I171" s="51"/>
      <c r="J171" s="52"/>
      <c r="K171" s="10"/>
      <c r="L171" s="52"/>
      <c r="M171" s="10"/>
      <c r="N171" s="53"/>
      <c r="O171" s="10"/>
      <c r="P171" s="10"/>
      <c r="Q171" s="51"/>
      <c r="R171" s="51"/>
      <c r="S171" s="51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</row>
    <row r="172" spans="1:268">
      <c r="A172" s="10"/>
      <c r="B172" s="10"/>
      <c r="C172" s="10"/>
      <c r="D172" s="10"/>
      <c r="E172" s="10"/>
      <c r="F172" s="10"/>
      <c r="G172" s="10"/>
      <c r="H172" s="10"/>
      <c r="I172" s="51"/>
      <c r="J172" s="52"/>
      <c r="K172" s="10"/>
      <c r="L172" s="52"/>
      <c r="M172" s="10"/>
      <c r="N172" s="53"/>
      <c r="O172" s="10"/>
      <c r="P172" s="10"/>
      <c r="Q172" s="51"/>
      <c r="R172" s="51"/>
      <c r="S172" s="51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</row>
    <row r="173" spans="1:268">
      <c r="A173" s="10"/>
      <c r="B173" s="10"/>
      <c r="C173" s="10"/>
      <c r="D173" s="10"/>
      <c r="E173" s="10"/>
      <c r="F173" s="10"/>
      <c r="G173" s="10"/>
      <c r="H173" s="10"/>
      <c r="I173" s="51"/>
      <c r="J173" s="52"/>
      <c r="K173" s="10"/>
      <c r="L173" s="52"/>
      <c r="M173" s="10"/>
      <c r="N173" s="53"/>
      <c r="O173" s="10"/>
      <c r="P173" s="10"/>
      <c r="Q173" s="51"/>
      <c r="R173" s="51"/>
      <c r="S173" s="51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</row>
    <row r="174" spans="1:268">
      <c r="A174" s="10"/>
      <c r="B174" s="10"/>
      <c r="C174" s="10"/>
      <c r="D174" s="10"/>
      <c r="E174" s="10"/>
      <c r="F174" s="10"/>
      <c r="G174" s="10"/>
      <c r="H174" s="10"/>
      <c r="I174" s="51"/>
      <c r="J174" s="52"/>
      <c r="K174" s="10"/>
      <c r="L174" s="52"/>
      <c r="M174" s="10"/>
      <c r="N174" s="53"/>
      <c r="O174" s="10"/>
      <c r="P174" s="10"/>
      <c r="Q174" s="51"/>
      <c r="R174" s="51"/>
      <c r="S174" s="51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</row>
    <row r="175" spans="1:268">
      <c r="A175" s="10"/>
      <c r="B175" s="10"/>
      <c r="C175" s="10"/>
      <c r="D175" s="10"/>
      <c r="E175" s="10"/>
      <c r="F175" s="10"/>
      <c r="G175" s="10"/>
      <c r="H175" s="10"/>
      <c r="I175" s="51"/>
      <c r="J175" s="52"/>
      <c r="K175" s="10"/>
      <c r="L175" s="52"/>
      <c r="M175" s="10"/>
      <c r="N175" s="53"/>
      <c r="O175" s="10"/>
      <c r="P175" s="10"/>
      <c r="Q175" s="51"/>
      <c r="R175" s="51"/>
      <c r="S175" s="51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</row>
    <row r="176" spans="1:268">
      <c r="A176" s="10"/>
      <c r="B176" s="10"/>
      <c r="C176" s="10"/>
      <c r="D176" s="10"/>
      <c r="E176" s="10"/>
      <c r="F176" s="10"/>
      <c r="G176" s="10"/>
      <c r="H176" s="10"/>
      <c r="I176" s="51"/>
      <c r="J176" s="52"/>
      <c r="K176" s="10"/>
      <c r="L176" s="52"/>
      <c r="M176" s="10"/>
      <c r="N176" s="53"/>
      <c r="O176" s="10"/>
      <c r="P176" s="10"/>
      <c r="Q176" s="51"/>
      <c r="R176" s="51"/>
      <c r="S176" s="51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</row>
    <row r="177" spans="1:268">
      <c r="A177" s="10"/>
      <c r="B177" s="10"/>
      <c r="C177" s="10"/>
      <c r="D177" s="10"/>
      <c r="E177" s="10"/>
      <c r="F177" s="10"/>
      <c r="G177" s="10"/>
      <c r="H177" s="10"/>
      <c r="I177" s="51"/>
      <c r="J177" s="52"/>
      <c r="K177" s="10"/>
      <c r="L177" s="52"/>
      <c r="M177" s="10"/>
      <c r="N177" s="53"/>
      <c r="O177" s="10"/>
      <c r="P177" s="10"/>
      <c r="Q177" s="51"/>
      <c r="R177" s="51"/>
      <c r="S177" s="51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</row>
    <row r="178" spans="1:268">
      <c r="A178" s="10"/>
      <c r="B178" s="10"/>
      <c r="C178" s="10"/>
      <c r="D178" s="10"/>
      <c r="E178" s="10"/>
      <c r="F178" s="10"/>
      <c r="G178" s="10"/>
      <c r="H178" s="10"/>
      <c r="I178" s="51"/>
      <c r="J178" s="52"/>
      <c r="K178" s="10"/>
      <c r="L178" s="52"/>
      <c r="M178" s="10"/>
      <c r="N178" s="53"/>
      <c r="O178" s="10"/>
      <c r="P178" s="10"/>
      <c r="Q178" s="51"/>
      <c r="R178" s="51"/>
      <c r="S178" s="51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</row>
    <row r="179" spans="1:268">
      <c r="A179" s="10"/>
      <c r="B179" s="10"/>
      <c r="C179" s="10"/>
      <c r="D179" s="10"/>
      <c r="E179" s="10"/>
      <c r="F179" s="10"/>
      <c r="G179" s="10"/>
      <c r="H179" s="10"/>
      <c r="I179" s="51"/>
      <c r="J179" s="52"/>
      <c r="K179" s="10"/>
      <c r="L179" s="52"/>
      <c r="M179" s="10"/>
      <c r="N179" s="53"/>
      <c r="O179" s="10"/>
      <c r="P179" s="10"/>
      <c r="Q179" s="51"/>
      <c r="R179" s="51"/>
      <c r="S179" s="51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</row>
    <row r="180" spans="1:268">
      <c r="A180" s="10"/>
      <c r="B180" s="10"/>
      <c r="C180" s="10"/>
      <c r="D180" s="10"/>
      <c r="E180" s="10"/>
      <c r="F180" s="10"/>
      <c r="G180" s="10"/>
      <c r="H180" s="10"/>
      <c r="I180" s="51"/>
      <c r="J180" s="52"/>
      <c r="K180" s="10"/>
      <c r="L180" s="52"/>
      <c r="M180" s="10"/>
      <c r="N180" s="53"/>
      <c r="O180" s="10"/>
      <c r="P180" s="10"/>
      <c r="Q180" s="51"/>
      <c r="R180" s="51"/>
      <c r="S180" s="51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</row>
    <row r="181" spans="1:268">
      <c r="A181" s="10"/>
      <c r="B181" s="10"/>
      <c r="C181" s="10"/>
      <c r="D181" s="10"/>
      <c r="E181" s="10"/>
      <c r="F181" s="10"/>
      <c r="G181" s="10"/>
      <c r="H181" s="10"/>
      <c r="I181" s="51"/>
      <c r="J181" s="52"/>
      <c r="K181" s="10"/>
      <c r="L181" s="52"/>
      <c r="M181" s="10"/>
      <c r="N181" s="53"/>
      <c r="O181" s="10"/>
      <c r="P181" s="10"/>
      <c r="Q181" s="51"/>
      <c r="R181" s="51"/>
      <c r="S181" s="51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</row>
    <row r="182" spans="1:268">
      <c r="A182" s="10"/>
      <c r="B182" s="10"/>
      <c r="C182" s="10"/>
      <c r="D182" s="10"/>
      <c r="E182" s="10"/>
      <c r="F182" s="10"/>
      <c r="G182" s="10"/>
      <c r="H182" s="10"/>
      <c r="I182" s="51"/>
      <c r="J182" s="52"/>
      <c r="K182" s="10"/>
      <c r="L182" s="52"/>
      <c r="M182" s="10"/>
      <c r="N182" s="53"/>
      <c r="O182" s="10"/>
      <c r="P182" s="10"/>
      <c r="Q182" s="51"/>
      <c r="R182" s="51"/>
      <c r="S182" s="51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</row>
    <row r="183" spans="1:268">
      <c r="A183" s="10"/>
      <c r="B183" s="10"/>
      <c r="C183" s="10"/>
      <c r="D183" s="10"/>
      <c r="E183" s="10"/>
      <c r="F183" s="10"/>
      <c r="G183" s="10"/>
      <c r="H183" s="10"/>
      <c r="I183" s="51"/>
      <c r="J183" s="52"/>
      <c r="K183" s="10"/>
      <c r="L183" s="52"/>
      <c r="M183" s="10"/>
      <c r="N183" s="53"/>
      <c r="O183" s="10"/>
      <c r="P183" s="10"/>
      <c r="Q183" s="51"/>
      <c r="R183" s="51"/>
      <c r="S183" s="51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</row>
    <row r="184" spans="1:268">
      <c r="A184" s="10"/>
      <c r="B184" s="10"/>
      <c r="C184" s="10"/>
      <c r="D184" s="10"/>
      <c r="E184" s="10"/>
      <c r="F184" s="10"/>
      <c r="G184" s="10"/>
      <c r="H184" s="10"/>
      <c r="I184" s="51"/>
      <c r="J184" s="52"/>
      <c r="K184" s="10"/>
      <c r="L184" s="52"/>
      <c r="M184" s="10"/>
      <c r="N184" s="53"/>
      <c r="O184" s="10"/>
      <c r="P184" s="10"/>
      <c r="Q184" s="51"/>
      <c r="R184" s="51"/>
      <c r="S184" s="51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</row>
    <row r="185" spans="1:268">
      <c r="A185" s="10"/>
      <c r="B185" s="10"/>
      <c r="C185" s="10"/>
      <c r="D185" s="10"/>
      <c r="E185" s="10"/>
      <c r="F185" s="10"/>
      <c r="G185" s="10"/>
      <c r="H185" s="10"/>
      <c r="I185" s="51"/>
      <c r="J185" s="52"/>
      <c r="K185" s="10"/>
      <c r="L185" s="52"/>
      <c r="M185" s="10"/>
      <c r="N185" s="53"/>
      <c r="O185" s="10"/>
      <c r="P185" s="10"/>
      <c r="Q185" s="51"/>
      <c r="R185" s="51"/>
      <c r="S185" s="51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</row>
    <row r="186" spans="1:268">
      <c r="A186" s="10"/>
      <c r="B186" s="10"/>
      <c r="C186" s="10"/>
      <c r="D186" s="10"/>
      <c r="E186" s="10"/>
      <c r="F186" s="10"/>
      <c r="G186" s="10"/>
      <c r="H186" s="10"/>
      <c r="I186" s="51"/>
      <c r="J186" s="52"/>
      <c r="K186" s="10"/>
      <c r="L186" s="52"/>
      <c r="M186" s="10"/>
      <c r="N186" s="53"/>
      <c r="O186" s="10"/>
      <c r="P186" s="10"/>
      <c r="Q186" s="51"/>
      <c r="R186" s="51"/>
      <c r="S186" s="51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</row>
    <row r="187" spans="1:268">
      <c r="A187" s="10"/>
      <c r="B187" s="10"/>
      <c r="C187" s="10"/>
      <c r="D187" s="10"/>
      <c r="E187" s="10"/>
      <c r="F187" s="10"/>
      <c r="G187" s="10"/>
      <c r="H187" s="10"/>
      <c r="I187" s="51"/>
      <c r="J187" s="52"/>
      <c r="K187" s="10"/>
      <c r="L187" s="52"/>
      <c r="M187" s="10"/>
      <c r="N187" s="53"/>
      <c r="O187" s="10"/>
      <c r="P187" s="10"/>
      <c r="Q187" s="51"/>
      <c r="R187" s="51"/>
      <c r="S187" s="51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</row>
    <row r="188" spans="1:268">
      <c r="A188" s="10"/>
      <c r="B188" s="10"/>
      <c r="C188" s="10"/>
      <c r="D188" s="10"/>
      <c r="E188" s="10"/>
      <c r="F188" s="10"/>
      <c r="G188" s="10"/>
      <c r="H188" s="10"/>
      <c r="I188" s="51"/>
      <c r="J188" s="52"/>
      <c r="K188" s="10"/>
      <c r="L188" s="52"/>
      <c r="M188" s="10"/>
      <c r="N188" s="53"/>
      <c r="O188" s="10"/>
      <c r="P188" s="10"/>
      <c r="Q188" s="51"/>
      <c r="R188" s="51"/>
      <c r="S188" s="51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</row>
    <row r="189" spans="1:268">
      <c r="A189" s="10"/>
      <c r="B189" s="10"/>
      <c r="C189" s="10"/>
      <c r="D189" s="10"/>
      <c r="E189" s="10"/>
      <c r="F189" s="10"/>
      <c r="G189" s="10"/>
      <c r="H189" s="10"/>
      <c r="I189" s="51"/>
      <c r="J189" s="52"/>
      <c r="K189" s="10"/>
      <c r="L189" s="52"/>
      <c r="M189" s="10"/>
      <c r="N189" s="53"/>
      <c r="O189" s="10"/>
      <c r="P189" s="10"/>
      <c r="Q189" s="51"/>
      <c r="R189" s="51"/>
      <c r="S189" s="51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</row>
    <row r="190" spans="1:268">
      <c r="A190" s="10"/>
      <c r="B190" s="10"/>
      <c r="C190" s="10"/>
      <c r="D190" s="10"/>
      <c r="E190" s="10"/>
      <c r="F190" s="10"/>
      <c r="G190" s="10"/>
      <c r="H190" s="10"/>
      <c r="I190" s="51"/>
      <c r="J190" s="52"/>
      <c r="K190" s="10"/>
      <c r="L190" s="52"/>
      <c r="M190" s="10"/>
      <c r="N190" s="53"/>
      <c r="O190" s="10"/>
      <c r="P190" s="10"/>
      <c r="Q190" s="51"/>
      <c r="R190" s="51"/>
      <c r="S190" s="51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</row>
    <row r="191" spans="1:268">
      <c r="A191" s="10"/>
      <c r="B191" s="10"/>
      <c r="C191" s="10"/>
      <c r="D191" s="10"/>
      <c r="E191" s="10"/>
      <c r="F191" s="10"/>
      <c r="G191" s="10"/>
      <c r="H191" s="10"/>
      <c r="I191" s="51"/>
      <c r="J191" s="52"/>
      <c r="K191" s="10"/>
      <c r="L191" s="52"/>
      <c r="M191" s="10"/>
      <c r="N191" s="53"/>
      <c r="O191" s="10"/>
      <c r="P191" s="10"/>
      <c r="Q191" s="51"/>
      <c r="R191" s="51"/>
      <c r="S191" s="51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</row>
    <row r="192" spans="1:268">
      <c r="A192" s="10"/>
      <c r="B192" s="10"/>
      <c r="C192" s="10"/>
      <c r="D192" s="10"/>
      <c r="E192" s="10"/>
      <c r="F192" s="10"/>
      <c r="G192" s="10"/>
      <c r="H192" s="10"/>
      <c r="I192" s="51"/>
      <c r="J192" s="52"/>
      <c r="K192" s="10"/>
      <c r="L192" s="52"/>
      <c r="M192" s="10"/>
      <c r="N192" s="53"/>
      <c r="O192" s="10"/>
      <c r="P192" s="10"/>
      <c r="Q192" s="51"/>
      <c r="R192" s="51"/>
      <c r="S192" s="51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</row>
    <row r="193" spans="1:268">
      <c r="A193" s="10"/>
      <c r="B193" s="10"/>
      <c r="C193" s="10"/>
      <c r="D193" s="10"/>
      <c r="E193" s="10"/>
      <c r="F193" s="10"/>
      <c r="G193" s="10"/>
      <c r="H193" s="10"/>
      <c r="I193" s="51"/>
      <c r="J193" s="52"/>
      <c r="K193" s="10"/>
      <c r="L193" s="52"/>
      <c r="M193" s="10"/>
      <c r="N193" s="53"/>
      <c r="O193" s="10"/>
      <c r="P193" s="10"/>
      <c r="Q193" s="51"/>
      <c r="R193" s="51"/>
      <c r="S193" s="51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</row>
    <row r="194" spans="1:268">
      <c r="A194" s="10"/>
      <c r="B194" s="10"/>
      <c r="C194" s="10"/>
      <c r="D194" s="10"/>
      <c r="E194" s="10"/>
      <c r="F194" s="10"/>
      <c r="G194" s="10"/>
      <c r="H194" s="10"/>
      <c r="I194" s="51"/>
      <c r="J194" s="52"/>
      <c r="K194" s="10"/>
      <c r="L194" s="52"/>
      <c r="M194" s="10"/>
      <c r="N194" s="53"/>
      <c r="O194" s="10"/>
      <c r="P194" s="10"/>
      <c r="Q194" s="51"/>
      <c r="R194" s="51"/>
      <c r="S194" s="51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</row>
    <row r="195" spans="1:268">
      <c r="A195" s="10"/>
      <c r="B195" s="10"/>
      <c r="C195" s="10"/>
      <c r="D195" s="10"/>
      <c r="E195" s="10"/>
      <c r="F195" s="10"/>
      <c r="G195" s="10"/>
      <c r="H195" s="10"/>
      <c r="I195" s="51"/>
      <c r="J195" s="52"/>
      <c r="K195" s="10"/>
      <c r="L195" s="52"/>
      <c r="M195" s="10"/>
      <c r="N195" s="53"/>
      <c r="O195" s="10"/>
      <c r="P195" s="10"/>
      <c r="Q195" s="51"/>
      <c r="R195" s="51"/>
      <c r="S195" s="51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</row>
    <row r="196" spans="1:268">
      <c r="A196" s="10"/>
      <c r="B196" s="10"/>
      <c r="C196" s="10"/>
      <c r="D196" s="10"/>
      <c r="E196" s="10"/>
      <c r="F196" s="10"/>
      <c r="G196" s="10"/>
      <c r="H196" s="10"/>
      <c r="I196" s="51"/>
      <c r="J196" s="52"/>
      <c r="K196" s="10"/>
      <c r="L196" s="52"/>
      <c r="M196" s="10"/>
      <c r="N196" s="53"/>
      <c r="O196" s="10"/>
      <c r="P196" s="10"/>
      <c r="Q196" s="51"/>
      <c r="R196" s="51"/>
      <c r="S196" s="51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</row>
    <row r="197" spans="1:268">
      <c r="A197" s="10"/>
      <c r="B197" s="10"/>
      <c r="C197" s="10"/>
      <c r="D197" s="10"/>
      <c r="E197" s="10"/>
      <c r="F197" s="10"/>
      <c r="G197" s="10"/>
      <c r="H197" s="10"/>
      <c r="I197" s="51"/>
      <c r="J197" s="52"/>
      <c r="K197" s="10"/>
      <c r="L197" s="52"/>
      <c r="M197" s="10"/>
      <c r="N197" s="53"/>
      <c r="O197" s="10"/>
      <c r="P197" s="10"/>
      <c r="Q197" s="51"/>
      <c r="R197" s="51"/>
      <c r="S197" s="51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</row>
    <row r="198" spans="1:268">
      <c r="A198" s="10"/>
      <c r="B198" s="10"/>
      <c r="C198" s="10"/>
      <c r="D198" s="10"/>
      <c r="E198" s="10"/>
      <c r="F198" s="10"/>
      <c r="G198" s="10"/>
      <c r="H198" s="10"/>
      <c r="I198" s="51"/>
      <c r="J198" s="52"/>
      <c r="K198" s="10"/>
      <c r="L198" s="52"/>
      <c r="M198" s="10"/>
      <c r="N198" s="53"/>
      <c r="O198" s="10"/>
      <c r="P198" s="10"/>
      <c r="Q198" s="51"/>
      <c r="R198" s="51"/>
      <c r="S198" s="51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</row>
    <row r="199" spans="1:268">
      <c r="A199" s="10"/>
      <c r="B199" s="10"/>
      <c r="C199" s="10"/>
      <c r="D199" s="10"/>
      <c r="E199" s="10"/>
      <c r="F199" s="10"/>
      <c r="G199" s="10"/>
      <c r="H199" s="10"/>
      <c r="I199" s="51"/>
      <c r="J199" s="52"/>
      <c r="K199" s="10"/>
      <c r="L199" s="52"/>
      <c r="M199" s="10"/>
      <c r="N199" s="53"/>
      <c r="O199" s="10"/>
      <c r="P199" s="10"/>
      <c r="Q199" s="51"/>
      <c r="R199" s="51"/>
      <c r="S199" s="51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</row>
    <row r="200" spans="1:268">
      <c r="A200" s="10"/>
      <c r="B200" s="10"/>
      <c r="C200" s="10"/>
      <c r="D200" s="10"/>
      <c r="E200" s="10"/>
      <c r="F200" s="10"/>
      <c r="G200" s="10"/>
      <c r="H200" s="10"/>
      <c r="I200" s="51"/>
      <c r="J200" s="52"/>
      <c r="K200" s="10"/>
      <c r="L200" s="52"/>
      <c r="M200" s="10"/>
      <c r="N200" s="53"/>
      <c r="O200" s="10"/>
      <c r="P200" s="10"/>
      <c r="Q200" s="51"/>
      <c r="R200" s="51"/>
      <c r="S200" s="51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</row>
    <row r="201" spans="1:268">
      <c r="A201" s="10"/>
      <c r="B201" s="10"/>
      <c r="C201" s="10"/>
      <c r="D201" s="10"/>
      <c r="E201" s="10"/>
      <c r="F201" s="10"/>
      <c r="G201" s="10"/>
      <c r="H201" s="10"/>
      <c r="I201" s="51"/>
      <c r="J201" s="52"/>
      <c r="K201" s="10"/>
      <c r="L201" s="52"/>
      <c r="M201" s="10"/>
      <c r="N201" s="53"/>
      <c r="O201" s="10"/>
      <c r="P201" s="10"/>
      <c r="Q201" s="51"/>
      <c r="R201" s="51"/>
      <c r="S201" s="51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</row>
    <row r="202" spans="1:268">
      <c r="A202" s="10"/>
      <c r="B202" s="10"/>
      <c r="C202" s="10"/>
      <c r="D202" s="10"/>
      <c r="E202" s="10"/>
      <c r="F202" s="10"/>
      <c r="G202" s="10"/>
      <c r="H202" s="10"/>
      <c r="I202" s="51"/>
      <c r="J202" s="52"/>
      <c r="K202" s="10"/>
      <c r="L202" s="52"/>
      <c r="M202" s="10"/>
      <c r="N202" s="53"/>
      <c r="O202" s="10"/>
      <c r="P202" s="10"/>
      <c r="Q202" s="51"/>
      <c r="R202" s="51"/>
      <c r="S202" s="51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</row>
    <row r="203" spans="1:268">
      <c r="A203" s="10"/>
      <c r="B203" s="10"/>
      <c r="C203" s="10"/>
      <c r="D203" s="10"/>
      <c r="E203" s="10"/>
      <c r="F203" s="10"/>
      <c r="G203" s="10"/>
      <c r="H203" s="10"/>
      <c r="I203" s="51"/>
      <c r="J203" s="52"/>
      <c r="K203" s="10"/>
      <c r="L203" s="52"/>
      <c r="M203" s="10"/>
      <c r="N203" s="53"/>
      <c r="O203" s="10"/>
      <c r="P203" s="10"/>
      <c r="Q203" s="51"/>
      <c r="R203" s="51"/>
      <c r="S203" s="51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</row>
    <row r="204" spans="1:268">
      <c r="A204" s="10"/>
      <c r="B204" s="10"/>
      <c r="C204" s="10"/>
      <c r="D204" s="10"/>
      <c r="E204" s="10"/>
      <c r="F204" s="10"/>
      <c r="G204" s="10"/>
      <c r="H204" s="10"/>
      <c r="I204" s="51"/>
      <c r="J204" s="52"/>
      <c r="K204" s="10"/>
      <c r="L204" s="52"/>
      <c r="M204" s="10"/>
      <c r="N204" s="53"/>
      <c r="O204" s="10"/>
      <c r="P204" s="10"/>
      <c r="Q204" s="51"/>
      <c r="R204" s="51"/>
      <c r="S204" s="51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</row>
    <row r="205" spans="1:268">
      <c r="A205" s="10"/>
      <c r="B205" s="10"/>
      <c r="C205" s="10"/>
      <c r="D205" s="10"/>
      <c r="E205" s="10"/>
      <c r="F205" s="10"/>
      <c r="G205" s="10"/>
      <c r="H205" s="10"/>
      <c r="I205" s="51"/>
      <c r="J205" s="52"/>
      <c r="K205" s="10"/>
      <c r="L205" s="52"/>
      <c r="M205" s="10"/>
      <c r="N205" s="53"/>
      <c r="O205" s="10"/>
      <c r="P205" s="10"/>
      <c r="Q205" s="51"/>
      <c r="R205" s="51"/>
      <c r="S205" s="51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</row>
    <row r="206" spans="1:268">
      <c r="A206" s="10"/>
      <c r="B206" s="10"/>
      <c r="C206" s="10"/>
      <c r="D206" s="10"/>
      <c r="E206" s="10"/>
      <c r="F206" s="10"/>
      <c r="G206" s="10"/>
      <c r="H206" s="10"/>
      <c r="I206" s="51"/>
      <c r="J206" s="52"/>
      <c r="K206" s="10"/>
      <c r="L206" s="52"/>
      <c r="M206" s="10"/>
      <c r="N206" s="53"/>
      <c r="O206" s="10"/>
      <c r="P206" s="10"/>
      <c r="Q206" s="51"/>
      <c r="R206" s="51"/>
      <c r="S206" s="51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</row>
    <row r="207" spans="1:268">
      <c r="A207" s="10"/>
      <c r="B207" s="10"/>
      <c r="C207" s="10"/>
      <c r="D207" s="10"/>
      <c r="E207" s="10"/>
      <c r="F207" s="10"/>
      <c r="G207" s="10"/>
      <c r="H207" s="10"/>
      <c r="I207" s="51"/>
      <c r="J207" s="52"/>
      <c r="K207" s="10"/>
      <c r="L207" s="52"/>
      <c r="M207" s="10"/>
      <c r="N207" s="53"/>
      <c r="O207" s="10"/>
      <c r="P207" s="10"/>
      <c r="Q207" s="51"/>
      <c r="R207" s="51"/>
      <c r="S207" s="51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</row>
    <row r="208" spans="1:268">
      <c r="A208" s="10"/>
      <c r="B208" s="10"/>
      <c r="C208" s="10"/>
      <c r="D208" s="10"/>
      <c r="E208" s="10"/>
      <c r="F208" s="10"/>
      <c r="G208" s="10"/>
      <c r="H208" s="10"/>
      <c r="I208" s="51"/>
      <c r="J208" s="52"/>
      <c r="K208" s="10"/>
      <c r="L208" s="52"/>
      <c r="M208" s="10"/>
      <c r="N208" s="53"/>
      <c r="O208" s="10"/>
      <c r="P208" s="10"/>
      <c r="Q208" s="51"/>
      <c r="R208" s="51"/>
      <c r="S208" s="51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</row>
    <row r="209" spans="1:268">
      <c r="A209" s="10"/>
      <c r="B209" s="10"/>
      <c r="C209" s="10"/>
      <c r="D209" s="10"/>
      <c r="E209" s="10"/>
      <c r="F209" s="10"/>
      <c r="G209" s="10"/>
      <c r="H209" s="10"/>
      <c r="I209" s="51"/>
      <c r="J209" s="52"/>
      <c r="K209" s="10"/>
      <c r="L209" s="52"/>
      <c r="M209" s="10"/>
      <c r="N209" s="53"/>
      <c r="O209" s="10"/>
      <c r="P209" s="10"/>
      <c r="Q209" s="51"/>
      <c r="R209" s="51"/>
      <c r="S209" s="51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</row>
    <row r="210" spans="1:268">
      <c r="A210" s="10"/>
      <c r="B210" s="10"/>
      <c r="C210" s="10"/>
      <c r="D210" s="10"/>
      <c r="E210" s="10"/>
      <c r="F210" s="10"/>
      <c r="G210" s="10"/>
      <c r="H210" s="10"/>
      <c r="I210" s="51"/>
      <c r="J210" s="52"/>
      <c r="K210" s="10"/>
      <c r="L210" s="52"/>
      <c r="M210" s="10"/>
      <c r="N210" s="53"/>
      <c r="O210" s="10"/>
      <c r="P210" s="10"/>
      <c r="Q210" s="51"/>
      <c r="R210" s="51"/>
      <c r="S210" s="51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</row>
    <row r="211" spans="1:268">
      <c r="A211" s="10"/>
      <c r="B211" s="10"/>
      <c r="C211" s="10"/>
      <c r="D211" s="10"/>
      <c r="E211" s="10"/>
      <c r="F211" s="10"/>
      <c r="G211" s="10"/>
      <c r="H211" s="10"/>
      <c r="I211" s="51"/>
      <c r="J211" s="52"/>
      <c r="K211" s="10"/>
      <c r="L211" s="52"/>
      <c r="M211" s="10"/>
      <c r="N211" s="53"/>
      <c r="O211" s="10"/>
      <c r="P211" s="10"/>
      <c r="Q211" s="51"/>
      <c r="R211" s="51"/>
      <c r="S211" s="51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</row>
    <row r="212" spans="1:268">
      <c r="A212" s="10"/>
      <c r="B212" s="10"/>
      <c r="C212" s="10"/>
      <c r="D212" s="10"/>
      <c r="E212" s="10"/>
      <c r="F212" s="10"/>
      <c r="G212" s="10"/>
      <c r="H212" s="10"/>
      <c r="I212" s="51"/>
      <c r="J212" s="52"/>
      <c r="K212" s="10"/>
      <c r="L212" s="52"/>
      <c r="M212" s="10"/>
      <c r="N212" s="53"/>
      <c r="O212" s="10"/>
      <c r="P212" s="10"/>
      <c r="Q212" s="51"/>
      <c r="R212" s="51"/>
      <c r="S212" s="51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</row>
    <row r="213" spans="1:268">
      <c r="A213" s="10"/>
      <c r="B213" s="10"/>
      <c r="C213" s="10"/>
      <c r="D213" s="10"/>
      <c r="E213" s="10"/>
      <c r="F213" s="10"/>
      <c r="G213" s="10"/>
      <c r="H213" s="10"/>
      <c r="I213" s="51"/>
      <c r="J213" s="52"/>
      <c r="K213" s="10"/>
      <c r="L213" s="52"/>
      <c r="M213" s="10"/>
      <c r="N213" s="53"/>
      <c r="O213" s="10"/>
      <c r="P213" s="10"/>
      <c r="Q213" s="51"/>
      <c r="R213" s="51"/>
      <c r="S213" s="51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</row>
    <row r="214" spans="1:268">
      <c r="A214" s="10"/>
      <c r="B214" s="10"/>
      <c r="C214" s="10"/>
      <c r="D214" s="10"/>
      <c r="E214" s="10"/>
      <c r="F214" s="10"/>
      <c r="G214" s="10"/>
      <c r="H214" s="10"/>
      <c r="I214" s="51"/>
      <c r="J214" s="52"/>
      <c r="K214" s="10"/>
      <c r="L214" s="52"/>
      <c r="M214" s="10"/>
      <c r="N214" s="53"/>
      <c r="O214" s="10"/>
      <c r="P214" s="10"/>
      <c r="Q214" s="51"/>
      <c r="R214" s="51"/>
      <c r="S214" s="51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</row>
    <row r="215" spans="1:268">
      <c r="A215" s="10"/>
      <c r="B215" s="10"/>
      <c r="C215" s="10"/>
      <c r="D215" s="10"/>
      <c r="E215" s="10"/>
      <c r="F215" s="10"/>
      <c r="G215" s="10"/>
      <c r="H215" s="10"/>
      <c r="I215" s="51"/>
      <c r="J215" s="52"/>
      <c r="K215" s="10"/>
      <c r="L215" s="52"/>
      <c r="M215" s="10"/>
      <c r="N215" s="53"/>
      <c r="O215" s="10"/>
      <c r="P215" s="10"/>
      <c r="Q215" s="51"/>
      <c r="R215" s="51"/>
      <c r="S215" s="51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</row>
    <row r="216" spans="1:268">
      <c r="A216" s="10"/>
      <c r="B216" s="10"/>
      <c r="C216" s="10"/>
      <c r="D216" s="10"/>
      <c r="E216" s="10"/>
      <c r="F216" s="10"/>
      <c r="G216" s="10"/>
      <c r="H216" s="10"/>
      <c r="I216" s="51"/>
      <c r="J216" s="52"/>
      <c r="K216" s="10"/>
      <c r="L216" s="52"/>
      <c r="M216" s="10"/>
      <c r="N216" s="53"/>
      <c r="O216" s="10"/>
      <c r="P216" s="10"/>
      <c r="Q216" s="51"/>
      <c r="R216" s="51"/>
      <c r="S216" s="51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</row>
    <row r="217" spans="1:268">
      <c r="A217" s="10"/>
      <c r="B217" s="10"/>
      <c r="C217" s="10"/>
      <c r="D217" s="10"/>
      <c r="E217" s="10"/>
      <c r="F217" s="10"/>
      <c r="G217" s="10"/>
      <c r="H217" s="10"/>
      <c r="I217" s="51"/>
      <c r="J217" s="52"/>
      <c r="K217" s="10"/>
      <c r="L217" s="52"/>
      <c r="M217" s="10"/>
      <c r="N217" s="53"/>
      <c r="O217" s="10"/>
      <c r="P217" s="10"/>
      <c r="Q217" s="51"/>
      <c r="R217" s="51"/>
      <c r="S217" s="51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</row>
    <row r="218" spans="1:268">
      <c r="A218" s="10"/>
      <c r="B218" s="10"/>
      <c r="C218" s="10"/>
      <c r="D218" s="10"/>
      <c r="E218" s="10"/>
      <c r="F218" s="10"/>
      <c r="G218" s="10"/>
      <c r="H218" s="10"/>
      <c r="I218" s="51"/>
      <c r="J218" s="52"/>
      <c r="K218" s="10"/>
      <c r="L218" s="52"/>
      <c r="M218" s="10"/>
      <c r="N218" s="53"/>
      <c r="O218" s="10"/>
      <c r="P218" s="10"/>
      <c r="Q218" s="51"/>
      <c r="R218" s="51"/>
      <c r="S218" s="51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</row>
    <row r="219" spans="1:268">
      <c r="A219" s="10"/>
      <c r="B219" s="10"/>
      <c r="C219" s="10"/>
      <c r="D219" s="10"/>
      <c r="E219" s="10"/>
      <c r="F219" s="10"/>
      <c r="G219" s="10"/>
      <c r="H219" s="10"/>
      <c r="I219" s="51"/>
      <c r="J219" s="52"/>
      <c r="K219" s="10"/>
      <c r="L219" s="52"/>
      <c r="M219" s="10"/>
      <c r="N219" s="53"/>
      <c r="O219" s="10"/>
      <c r="P219" s="10"/>
      <c r="Q219" s="51"/>
      <c r="R219" s="51"/>
      <c r="S219" s="51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</row>
    <row r="220" spans="1:268">
      <c r="A220" s="10"/>
      <c r="B220" s="10"/>
      <c r="C220" s="10"/>
      <c r="D220" s="10"/>
      <c r="E220" s="10"/>
      <c r="F220" s="10"/>
      <c r="G220" s="10"/>
      <c r="H220" s="10"/>
      <c r="I220" s="51"/>
      <c r="J220" s="52"/>
      <c r="K220" s="10"/>
      <c r="L220" s="52"/>
      <c r="M220" s="10"/>
      <c r="N220" s="53"/>
      <c r="O220" s="10"/>
      <c r="P220" s="10"/>
      <c r="Q220" s="51"/>
      <c r="R220" s="51"/>
      <c r="S220" s="51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</row>
    <row r="221" spans="1:268">
      <c r="A221" s="10"/>
      <c r="B221" s="10"/>
      <c r="C221" s="10"/>
      <c r="D221" s="10"/>
      <c r="E221" s="10"/>
      <c r="F221" s="10"/>
      <c r="G221" s="10"/>
      <c r="H221" s="10"/>
      <c r="I221" s="51"/>
      <c r="J221" s="52"/>
      <c r="K221" s="10"/>
      <c r="L221" s="52"/>
      <c r="M221" s="10"/>
      <c r="N221" s="53"/>
      <c r="O221" s="10"/>
      <c r="P221" s="10"/>
      <c r="Q221" s="51"/>
      <c r="R221" s="51"/>
      <c r="S221" s="51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</row>
    <row r="222" spans="1:268">
      <c r="A222" s="10"/>
      <c r="B222" s="10"/>
      <c r="C222" s="10"/>
      <c r="D222" s="10"/>
      <c r="E222" s="10"/>
      <c r="F222" s="10"/>
      <c r="G222" s="10"/>
      <c r="H222" s="10"/>
      <c r="I222" s="51"/>
      <c r="J222" s="52"/>
      <c r="K222" s="10"/>
      <c r="L222" s="52"/>
      <c r="M222" s="10"/>
      <c r="N222" s="53"/>
      <c r="O222" s="10"/>
      <c r="P222" s="10"/>
      <c r="Q222" s="51"/>
      <c r="R222" s="51"/>
      <c r="S222" s="51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</row>
    <row r="223" spans="1:268">
      <c r="A223" s="10"/>
      <c r="B223" s="10"/>
      <c r="C223" s="10"/>
      <c r="D223" s="10"/>
      <c r="E223" s="10"/>
      <c r="F223" s="10"/>
      <c r="G223" s="10"/>
      <c r="H223" s="10"/>
      <c r="I223" s="51"/>
      <c r="J223" s="52"/>
      <c r="K223" s="10"/>
      <c r="L223" s="52"/>
      <c r="M223" s="10"/>
      <c r="N223" s="53"/>
      <c r="O223" s="10"/>
      <c r="P223" s="10"/>
      <c r="Q223" s="51"/>
      <c r="R223" s="51"/>
      <c r="S223" s="51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</row>
    <row r="224" spans="1:268">
      <c r="A224" s="10"/>
      <c r="B224" s="10"/>
      <c r="C224" s="10"/>
      <c r="D224" s="10"/>
      <c r="E224" s="10"/>
      <c r="F224" s="10"/>
      <c r="G224" s="10"/>
      <c r="H224" s="10"/>
      <c r="I224" s="51"/>
      <c r="J224" s="52"/>
      <c r="K224" s="10"/>
      <c r="L224" s="52"/>
      <c r="M224" s="10"/>
      <c r="N224" s="53"/>
      <c r="O224" s="10"/>
      <c r="P224" s="10"/>
      <c r="Q224" s="51"/>
      <c r="R224" s="51"/>
      <c r="S224" s="51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</row>
    <row r="225" spans="1:268">
      <c r="A225" s="10"/>
      <c r="B225" s="10"/>
      <c r="C225" s="10"/>
      <c r="D225" s="10"/>
      <c r="E225" s="10"/>
      <c r="F225" s="10"/>
      <c r="G225" s="10"/>
      <c r="H225" s="10"/>
      <c r="I225" s="51"/>
      <c r="J225" s="52"/>
      <c r="K225" s="10"/>
      <c r="L225" s="52"/>
      <c r="M225" s="10"/>
      <c r="N225" s="53"/>
      <c r="O225" s="10"/>
      <c r="P225" s="10"/>
      <c r="Q225" s="51"/>
      <c r="R225" s="51"/>
      <c r="S225" s="51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</row>
    <row r="226" spans="1:268">
      <c r="A226" s="10"/>
      <c r="B226" s="10"/>
      <c r="C226" s="10"/>
      <c r="D226" s="10"/>
      <c r="E226" s="10"/>
      <c r="F226" s="10"/>
      <c r="G226" s="10"/>
      <c r="H226" s="10"/>
      <c r="I226" s="51"/>
      <c r="J226" s="52"/>
      <c r="K226" s="10"/>
      <c r="L226" s="52"/>
      <c r="M226" s="10"/>
      <c r="N226" s="53"/>
      <c r="O226" s="10"/>
      <c r="P226" s="10"/>
      <c r="Q226" s="51"/>
      <c r="R226" s="51"/>
      <c r="S226" s="51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</row>
    <row r="227" spans="1:268">
      <c r="A227" s="10"/>
      <c r="B227" s="10"/>
      <c r="C227" s="10"/>
      <c r="D227" s="10"/>
      <c r="E227" s="10"/>
      <c r="F227" s="10"/>
      <c r="G227" s="10"/>
      <c r="H227" s="10"/>
      <c r="I227" s="51"/>
      <c r="J227" s="52"/>
      <c r="K227" s="10"/>
      <c r="L227" s="52"/>
      <c r="M227" s="10"/>
      <c r="N227" s="53"/>
      <c r="O227" s="10"/>
      <c r="P227" s="10"/>
      <c r="Q227" s="51"/>
      <c r="R227" s="51"/>
      <c r="S227" s="51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</row>
    <row r="228" spans="1:268">
      <c r="A228" s="10"/>
      <c r="B228" s="10"/>
      <c r="C228" s="10"/>
      <c r="D228" s="10"/>
      <c r="E228" s="10"/>
      <c r="F228" s="10"/>
      <c r="G228" s="10"/>
      <c r="H228" s="10"/>
      <c r="I228" s="51"/>
      <c r="J228" s="52"/>
      <c r="K228" s="10"/>
      <c r="L228" s="52"/>
      <c r="M228" s="10"/>
      <c r="N228" s="53"/>
      <c r="O228" s="10"/>
      <c r="P228" s="10"/>
      <c r="Q228" s="51"/>
      <c r="R228" s="51"/>
      <c r="S228" s="51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</row>
    <row r="229" spans="1:268">
      <c r="A229" s="10"/>
      <c r="B229" s="10"/>
      <c r="C229" s="10"/>
      <c r="D229" s="10"/>
      <c r="E229" s="10"/>
      <c r="F229" s="10"/>
      <c r="G229" s="10"/>
      <c r="H229" s="10"/>
      <c r="I229" s="51"/>
      <c r="J229" s="52"/>
      <c r="K229" s="10"/>
      <c r="L229" s="52"/>
      <c r="M229" s="10"/>
      <c r="N229" s="53"/>
      <c r="O229" s="10"/>
      <c r="P229" s="10"/>
      <c r="Q229" s="51"/>
      <c r="R229" s="51"/>
      <c r="S229" s="51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</row>
    <row r="230" spans="1:268">
      <c r="A230" s="10"/>
      <c r="B230" s="10"/>
      <c r="C230" s="10"/>
      <c r="D230" s="10"/>
      <c r="E230" s="10"/>
      <c r="F230" s="10"/>
      <c r="G230" s="10"/>
      <c r="H230" s="10"/>
      <c r="I230" s="51"/>
      <c r="J230" s="52"/>
      <c r="K230" s="10"/>
      <c r="L230" s="52"/>
      <c r="M230" s="10"/>
      <c r="N230" s="53"/>
      <c r="O230" s="10"/>
      <c r="P230" s="10"/>
      <c r="Q230" s="51"/>
      <c r="R230" s="51"/>
      <c r="S230" s="51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</row>
    <row r="231" spans="1:268">
      <c r="A231" s="10"/>
      <c r="B231" s="10"/>
      <c r="C231" s="10"/>
      <c r="D231" s="10"/>
      <c r="E231" s="10"/>
      <c r="F231" s="10"/>
      <c r="G231" s="10"/>
      <c r="H231" s="10"/>
      <c r="I231" s="51"/>
      <c r="J231" s="52"/>
      <c r="K231" s="10"/>
      <c r="L231" s="52"/>
      <c r="M231" s="10"/>
      <c r="N231" s="53"/>
      <c r="O231" s="10"/>
      <c r="P231" s="10"/>
      <c r="Q231" s="51"/>
      <c r="R231" s="51"/>
      <c r="S231" s="51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</row>
    <row r="232" spans="1:268">
      <c r="A232" s="10"/>
      <c r="B232" s="10"/>
      <c r="C232" s="10"/>
      <c r="D232" s="10"/>
      <c r="E232" s="10"/>
      <c r="F232" s="10"/>
      <c r="G232" s="10"/>
      <c r="H232" s="10"/>
      <c r="I232" s="51"/>
      <c r="J232" s="52"/>
      <c r="K232" s="10"/>
      <c r="L232" s="52"/>
      <c r="M232" s="10"/>
      <c r="N232" s="53"/>
      <c r="O232" s="10"/>
      <c r="P232" s="10"/>
      <c r="Q232" s="51"/>
      <c r="R232" s="51"/>
      <c r="S232" s="51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</row>
    <row r="233" spans="1:268">
      <c r="A233" s="10"/>
      <c r="B233" s="10"/>
      <c r="C233" s="10"/>
      <c r="D233" s="10"/>
      <c r="E233" s="10"/>
      <c r="F233" s="10"/>
      <c r="G233" s="10"/>
      <c r="H233" s="10"/>
      <c r="I233" s="51"/>
      <c r="J233" s="52"/>
      <c r="K233" s="10"/>
      <c r="L233" s="52"/>
      <c r="M233" s="10"/>
      <c r="N233" s="53"/>
      <c r="O233" s="10"/>
      <c r="P233" s="10"/>
      <c r="Q233" s="51"/>
      <c r="R233" s="51"/>
      <c r="S233" s="51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</row>
    <row r="234" spans="1:268">
      <c r="A234" s="10"/>
      <c r="B234" s="10"/>
      <c r="C234" s="10"/>
      <c r="D234" s="10"/>
      <c r="E234" s="10"/>
      <c r="F234" s="10"/>
      <c r="G234" s="10"/>
      <c r="H234" s="10"/>
      <c r="I234" s="51"/>
      <c r="J234" s="52"/>
      <c r="K234" s="10"/>
      <c r="L234" s="52"/>
      <c r="M234" s="10"/>
      <c r="N234" s="53"/>
      <c r="O234" s="10"/>
      <c r="P234" s="10"/>
      <c r="Q234" s="51"/>
      <c r="R234" s="51"/>
      <c r="S234" s="51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</row>
    <row r="235" spans="1:268">
      <c r="A235" s="10"/>
      <c r="B235" s="10"/>
      <c r="C235" s="10"/>
      <c r="D235" s="10"/>
      <c r="E235" s="10"/>
      <c r="F235" s="10"/>
      <c r="G235" s="10"/>
      <c r="H235" s="10"/>
      <c r="I235" s="51"/>
      <c r="J235" s="52"/>
      <c r="K235" s="10"/>
      <c r="L235" s="52"/>
      <c r="M235" s="10"/>
      <c r="N235" s="53"/>
      <c r="O235" s="10"/>
      <c r="P235" s="10"/>
      <c r="Q235" s="51"/>
      <c r="R235" s="51"/>
      <c r="S235" s="51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</row>
    <row r="236" spans="1:268">
      <c r="A236" s="10"/>
      <c r="B236" s="10"/>
      <c r="C236" s="10"/>
      <c r="D236" s="10"/>
      <c r="E236" s="10"/>
      <c r="F236" s="10"/>
      <c r="G236" s="10"/>
      <c r="H236" s="10"/>
      <c r="I236" s="51"/>
      <c r="J236" s="52"/>
      <c r="K236" s="10"/>
      <c r="L236" s="52"/>
      <c r="M236" s="10"/>
      <c r="N236" s="53"/>
      <c r="O236" s="10"/>
      <c r="P236" s="10"/>
      <c r="Q236" s="51"/>
      <c r="R236" s="51"/>
      <c r="S236" s="51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</row>
    <row r="237" spans="1:268">
      <c r="A237" s="10"/>
      <c r="B237" s="10"/>
      <c r="C237" s="10"/>
      <c r="D237" s="10"/>
      <c r="E237" s="10"/>
      <c r="F237" s="10"/>
      <c r="G237" s="10"/>
      <c r="H237" s="10"/>
      <c r="I237" s="51"/>
      <c r="J237" s="52"/>
      <c r="K237" s="10"/>
      <c r="L237" s="52"/>
      <c r="M237" s="10"/>
      <c r="N237" s="53"/>
      <c r="O237" s="10"/>
      <c r="P237" s="10"/>
      <c r="Q237" s="51"/>
      <c r="R237" s="51"/>
      <c r="S237" s="51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</row>
    <row r="238" spans="1:268">
      <c r="A238" s="10"/>
      <c r="B238" s="10"/>
      <c r="C238" s="10"/>
      <c r="D238" s="10"/>
      <c r="E238" s="10"/>
      <c r="F238" s="10"/>
      <c r="G238" s="10"/>
      <c r="H238" s="10"/>
      <c r="I238" s="51"/>
      <c r="J238" s="52"/>
      <c r="K238" s="10"/>
      <c r="L238" s="52"/>
      <c r="M238" s="10"/>
      <c r="N238" s="53"/>
      <c r="O238" s="10"/>
      <c r="P238" s="10"/>
      <c r="Q238" s="51"/>
      <c r="R238" s="51"/>
      <c r="S238" s="51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</row>
    <row r="239" spans="1:268">
      <c r="A239" s="10"/>
      <c r="B239" s="10"/>
      <c r="C239" s="10"/>
      <c r="D239" s="10"/>
      <c r="E239" s="10"/>
      <c r="F239" s="10"/>
      <c r="G239" s="10"/>
      <c r="H239" s="10"/>
      <c r="I239" s="51"/>
      <c r="J239" s="52"/>
      <c r="K239" s="10"/>
      <c r="L239" s="52"/>
      <c r="M239" s="10"/>
      <c r="N239" s="53"/>
      <c r="O239" s="10"/>
      <c r="P239" s="10"/>
      <c r="Q239" s="51"/>
      <c r="R239" s="51"/>
      <c r="S239" s="51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</row>
    <row r="240" spans="1:268">
      <c r="A240" s="10"/>
      <c r="B240" s="10"/>
      <c r="C240" s="10"/>
      <c r="D240" s="10"/>
      <c r="E240" s="10"/>
      <c r="F240" s="10"/>
      <c r="G240" s="10"/>
      <c r="H240" s="10"/>
      <c r="I240" s="51"/>
      <c r="J240" s="52"/>
      <c r="K240" s="10"/>
      <c r="L240" s="52"/>
      <c r="M240" s="10"/>
      <c r="N240" s="53"/>
      <c r="O240" s="10"/>
      <c r="P240" s="10"/>
      <c r="Q240" s="51"/>
      <c r="R240" s="51"/>
      <c r="S240" s="51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</row>
    <row r="241" spans="1:268">
      <c r="A241" s="10"/>
      <c r="B241" s="10"/>
      <c r="C241" s="10"/>
      <c r="D241" s="10"/>
      <c r="E241" s="10"/>
      <c r="F241" s="10"/>
      <c r="G241" s="10"/>
      <c r="H241" s="10"/>
      <c r="I241" s="51"/>
      <c r="J241" s="52"/>
      <c r="K241" s="10"/>
      <c r="L241" s="52"/>
      <c r="M241" s="10"/>
      <c r="N241" s="53"/>
      <c r="O241" s="10"/>
      <c r="P241" s="10"/>
      <c r="Q241" s="51"/>
      <c r="R241" s="51"/>
      <c r="S241" s="51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</row>
    <row r="242" spans="1:268">
      <c r="A242" s="10"/>
      <c r="B242" s="10"/>
      <c r="C242" s="10"/>
      <c r="D242" s="10"/>
      <c r="E242" s="10"/>
      <c r="F242" s="10"/>
      <c r="G242" s="10"/>
      <c r="H242" s="10"/>
      <c r="I242" s="51"/>
      <c r="J242" s="52"/>
      <c r="K242" s="10"/>
      <c r="L242" s="52"/>
      <c r="M242" s="10"/>
      <c r="N242" s="53"/>
      <c r="O242" s="10"/>
      <c r="P242" s="10"/>
      <c r="Q242" s="51"/>
      <c r="R242" s="51"/>
      <c r="S242" s="51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</row>
    <row r="243" spans="1:268">
      <c r="A243" s="10"/>
      <c r="B243" s="10"/>
      <c r="C243" s="10"/>
      <c r="D243" s="10"/>
      <c r="E243" s="10"/>
      <c r="F243" s="10"/>
      <c r="G243" s="10"/>
      <c r="H243" s="10"/>
      <c r="I243" s="51"/>
      <c r="J243" s="52"/>
      <c r="K243" s="10"/>
      <c r="L243" s="52"/>
      <c r="M243" s="10"/>
      <c r="N243" s="53"/>
      <c r="O243" s="10"/>
      <c r="P243" s="10"/>
      <c r="Q243" s="51"/>
      <c r="R243" s="51"/>
      <c r="S243" s="51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</row>
    <row r="244" spans="1:268">
      <c r="A244" s="10"/>
      <c r="B244" s="10"/>
      <c r="C244" s="10"/>
      <c r="D244" s="10"/>
      <c r="E244" s="10"/>
      <c r="F244" s="10"/>
      <c r="G244" s="10"/>
      <c r="H244" s="10"/>
      <c r="I244" s="51"/>
      <c r="J244" s="52"/>
      <c r="K244" s="10"/>
      <c r="L244" s="52"/>
      <c r="M244" s="10"/>
      <c r="N244" s="53"/>
      <c r="O244" s="10"/>
      <c r="P244" s="10"/>
      <c r="Q244" s="51"/>
      <c r="R244" s="51"/>
      <c r="S244" s="51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</row>
    <row r="245" spans="1:268">
      <c r="A245" s="10"/>
      <c r="B245" s="10"/>
      <c r="C245" s="10"/>
      <c r="D245" s="10"/>
      <c r="E245" s="10"/>
      <c r="F245" s="10"/>
      <c r="G245" s="10"/>
      <c r="H245" s="10"/>
      <c r="I245" s="51"/>
      <c r="J245" s="52"/>
      <c r="K245" s="10"/>
      <c r="L245" s="52"/>
      <c r="M245" s="10"/>
      <c r="N245" s="53"/>
      <c r="O245" s="10"/>
      <c r="P245" s="10"/>
      <c r="Q245" s="51"/>
      <c r="R245" s="51"/>
      <c r="S245" s="51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</row>
    <row r="246" spans="1:268">
      <c r="A246" s="10"/>
      <c r="B246" s="10"/>
      <c r="C246" s="10"/>
      <c r="D246" s="10"/>
      <c r="E246" s="10"/>
      <c r="F246" s="10"/>
      <c r="G246" s="10"/>
      <c r="H246" s="10"/>
      <c r="I246" s="51"/>
      <c r="J246" s="52"/>
      <c r="K246" s="10"/>
      <c r="L246" s="52"/>
      <c r="M246" s="10"/>
      <c r="N246" s="53"/>
      <c r="O246" s="10"/>
      <c r="P246" s="10"/>
      <c r="Q246" s="51"/>
      <c r="R246" s="51"/>
      <c r="S246" s="51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</row>
    <row r="247" spans="1:268">
      <c r="A247" s="10"/>
      <c r="B247" s="10"/>
      <c r="C247" s="10"/>
      <c r="D247" s="10"/>
      <c r="E247" s="10"/>
      <c r="F247" s="10"/>
      <c r="G247" s="10"/>
      <c r="H247" s="10"/>
      <c r="I247" s="51"/>
      <c r="J247" s="52"/>
      <c r="K247" s="10"/>
      <c r="L247" s="52"/>
      <c r="M247" s="10"/>
      <c r="N247" s="53"/>
      <c r="O247" s="10"/>
      <c r="P247" s="10"/>
      <c r="Q247" s="51"/>
      <c r="R247" s="51"/>
      <c r="S247" s="51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</row>
    <row r="248" spans="1:268">
      <c r="A248" s="10"/>
      <c r="B248" s="10"/>
      <c r="C248" s="10"/>
      <c r="D248" s="10"/>
      <c r="E248" s="10"/>
      <c r="F248" s="10"/>
      <c r="G248" s="10"/>
      <c r="H248" s="10"/>
      <c r="I248" s="51"/>
      <c r="J248" s="52"/>
      <c r="K248" s="10"/>
      <c r="L248" s="52"/>
      <c r="M248" s="10"/>
      <c r="N248" s="53"/>
      <c r="O248" s="10"/>
      <c r="P248" s="10"/>
      <c r="Q248" s="51"/>
      <c r="R248" s="51"/>
      <c r="S248" s="51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</row>
    <row r="249" spans="1:268">
      <c r="A249" s="10"/>
      <c r="B249" s="10"/>
      <c r="C249" s="10"/>
      <c r="D249" s="10"/>
      <c r="E249" s="10"/>
      <c r="F249" s="10"/>
      <c r="G249" s="10"/>
      <c r="H249" s="10"/>
      <c r="I249" s="51"/>
      <c r="J249" s="52"/>
      <c r="K249" s="10"/>
      <c r="L249" s="52"/>
      <c r="M249" s="10"/>
      <c r="N249" s="53"/>
      <c r="O249" s="10"/>
      <c r="P249" s="10"/>
      <c r="Q249" s="51"/>
      <c r="R249" s="51"/>
      <c r="S249" s="51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</row>
    <row r="250" spans="1:268">
      <c r="A250" s="10"/>
      <c r="B250" s="10"/>
      <c r="C250" s="10"/>
      <c r="D250" s="10"/>
      <c r="E250" s="10"/>
      <c r="F250" s="10"/>
      <c r="G250" s="10"/>
      <c r="H250" s="10"/>
      <c r="I250" s="51"/>
      <c r="J250" s="52"/>
      <c r="K250" s="10"/>
      <c r="L250" s="52"/>
      <c r="M250" s="10"/>
      <c r="N250" s="53"/>
      <c r="O250" s="10"/>
      <c r="P250" s="10"/>
      <c r="Q250" s="51"/>
      <c r="R250" s="51"/>
      <c r="S250" s="51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</row>
    <row r="251" spans="1:268">
      <c r="A251" s="10"/>
      <c r="B251" s="10"/>
      <c r="C251" s="10"/>
      <c r="D251" s="10"/>
      <c r="E251" s="10"/>
      <c r="F251" s="10"/>
      <c r="G251" s="10"/>
      <c r="H251" s="10"/>
      <c r="I251" s="51"/>
      <c r="J251" s="52"/>
      <c r="K251" s="10"/>
      <c r="L251" s="52"/>
      <c r="M251" s="10"/>
      <c r="N251" s="53"/>
      <c r="O251" s="10"/>
      <c r="P251" s="10"/>
      <c r="Q251" s="51"/>
      <c r="R251" s="51"/>
      <c r="S251" s="51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</row>
    <row r="252" spans="1:268">
      <c r="A252" s="10"/>
      <c r="B252" s="10"/>
      <c r="C252" s="10"/>
      <c r="D252" s="10"/>
      <c r="E252" s="10"/>
      <c r="F252" s="10"/>
      <c r="G252" s="10"/>
      <c r="H252" s="10"/>
      <c r="I252" s="51"/>
      <c r="J252" s="52"/>
      <c r="K252" s="10"/>
      <c r="L252" s="52"/>
      <c r="M252" s="10"/>
      <c r="N252" s="53"/>
      <c r="O252" s="10"/>
      <c r="P252" s="10"/>
      <c r="Q252" s="51"/>
      <c r="R252" s="51"/>
      <c r="S252" s="51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</row>
    <row r="253" spans="1:268">
      <c r="A253" s="10"/>
      <c r="B253" s="10"/>
      <c r="C253" s="10"/>
      <c r="D253" s="10"/>
      <c r="E253" s="10"/>
      <c r="F253" s="10"/>
      <c r="G253" s="10"/>
      <c r="H253" s="10"/>
      <c r="I253" s="51"/>
      <c r="J253" s="52"/>
      <c r="K253" s="10"/>
      <c r="L253" s="52"/>
      <c r="M253" s="10"/>
      <c r="N253" s="53"/>
      <c r="O253" s="10"/>
      <c r="P253" s="10"/>
      <c r="Q253" s="51"/>
      <c r="R253" s="51"/>
      <c r="S253" s="51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</row>
    <row r="254" spans="1:268">
      <c r="A254" s="10"/>
      <c r="B254" s="10"/>
      <c r="C254" s="10"/>
      <c r="D254" s="10"/>
      <c r="E254" s="10"/>
      <c r="F254" s="10"/>
      <c r="G254" s="10"/>
      <c r="H254" s="10"/>
      <c r="I254" s="51"/>
      <c r="J254" s="52"/>
      <c r="K254" s="10"/>
      <c r="L254" s="52"/>
      <c r="M254" s="10"/>
      <c r="N254" s="53"/>
      <c r="O254" s="10"/>
      <c r="P254" s="10"/>
      <c r="Q254" s="51"/>
      <c r="R254" s="51"/>
      <c r="S254" s="51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</row>
    <row r="255" spans="1:268">
      <c r="A255" s="10"/>
      <c r="B255" s="10"/>
      <c r="C255" s="10"/>
      <c r="D255" s="10"/>
      <c r="E255" s="10"/>
      <c r="F255" s="10"/>
      <c r="G255" s="10"/>
      <c r="H255" s="10"/>
      <c r="I255" s="51"/>
      <c r="J255" s="52"/>
      <c r="K255" s="10"/>
      <c r="L255" s="52"/>
      <c r="M255" s="10"/>
      <c r="N255" s="53"/>
      <c r="O255" s="10"/>
      <c r="P255" s="10"/>
      <c r="Q255" s="51"/>
      <c r="R255" s="51"/>
      <c r="S255" s="51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</row>
    <row r="256" spans="1:268">
      <c r="A256" s="10"/>
      <c r="B256" s="10"/>
      <c r="C256" s="10"/>
      <c r="D256" s="10"/>
      <c r="E256" s="10"/>
      <c r="F256" s="10"/>
      <c r="G256" s="10"/>
      <c r="H256" s="10"/>
      <c r="I256" s="51"/>
      <c r="J256" s="52"/>
      <c r="K256" s="10"/>
      <c r="L256" s="52"/>
      <c r="M256" s="10"/>
      <c r="N256" s="53"/>
      <c r="O256" s="10"/>
      <c r="P256" s="10"/>
      <c r="Q256" s="51"/>
      <c r="R256" s="51"/>
      <c r="S256" s="51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</row>
    <row r="257" spans="1:268">
      <c r="A257" s="10"/>
      <c r="B257" s="10"/>
      <c r="C257" s="10"/>
      <c r="D257" s="10"/>
      <c r="E257" s="10"/>
      <c r="F257" s="10"/>
      <c r="G257" s="10"/>
      <c r="H257" s="10"/>
      <c r="I257" s="51"/>
      <c r="J257" s="52"/>
      <c r="K257" s="10"/>
      <c r="L257" s="52"/>
      <c r="M257" s="10"/>
      <c r="N257" s="53"/>
      <c r="O257" s="10"/>
      <c r="P257" s="10"/>
      <c r="Q257" s="51"/>
      <c r="R257" s="51"/>
      <c r="S257" s="51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</row>
    <row r="258" spans="1:268">
      <c r="A258" s="10"/>
      <c r="B258" s="10"/>
      <c r="C258" s="10"/>
      <c r="D258" s="10"/>
      <c r="E258" s="10"/>
      <c r="F258" s="10"/>
      <c r="G258" s="10"/>
      <c r="H258" s="10"/>
      <c r="I258" s="51"/>
      <c r="J258" s="52"/>
      <c r="K258" s="10"/>
      <c r="L258" s="52"/>
      <c r="M258" s="10"/>
      <c r="N258" s="53"/>
      <c r="O258" s="10"/>
      <c r="P258" s="10"/>
      <c r="Q258" s="51"/>
      <c r="R258" s="51"/>
      <c r="S258" s="51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</row>
    <row r="259" spans="1:268">
      <c r="A259" s="10"/>
      <c r="B259" s="10"/>
      <c r="C259" s="10"/>
      <c r="D259" s="10"/>
      <c r="E259" s="10"/>
      <c r="F259" s="10"/>
      <c r="G259" s="10"/>
      <c r="H259" s="10"/>
      <c r="I259" s="51"/>
      <c r="J259" s="52"/>
      <c r="K259" s="10"/>
      <c r="L259" s="52"/>
      <c r="M259" s="10"/>
      <c r="N259" s="53"/>
      <c r="O259" s="10"/>
      <c r="P259" s="10"/>
      <c r="Q259" s="51"/>
      <c r="R259" s="51"/>
      <c r="S259" s="51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</row>
    <row r="260" spans="1:268">
      <c r="A260" s="10"/>
      <c r="B260" s="10"/>
      <c r="C260" s="10"/>
      <c r="D260" s="10"/>
      <c r="E260" s="10"/>
      <c r="F260" s="10"/>
      <c r="G260" s="10"/>
      <c r="H260" s="10"/>
      <c r="I260" s="51"/>
      <c r="J260" s="52"/>
      <c r="K260" s="10"/>
      <c r="L260" s="52"/>
      <c r="M260" s="10"/>
      <c r="N260" s="53"/>
      <c r="O260" s="10"/>
      <c r="P260" s="10"/>
      <c r="Q260" s="51"/>
      <c r="R260" s="51"/>
      <c r="S260" s="51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</row>
    <row r="261" spans="1:268">
      <c r="A261" s="10"/>
      <c r="B261" s="10"/>
      <c r="C261" s="10"/>
      <c r="D261" s="10"/>
      <c r="E261" s="10"/>
      <c r="F261" s="10"/>
      <c r="G261" s="10"/>
      <c r="H261" s="10"/>
      <c r="I261" s="51"/>
      <c r="J261" s="52"/>
      <c r="K261" s="10"/>
      <c r="L261" s="52"/>
      <c r="M261" s="10"/>
      <c r="N261" s="53"/>
      <c r="O261" s="10"/>
      <c r="P261" s="10"/>
      <c r="Q261" s="51"/>
      <c r="R261" s="51"/>
      <c r="S261" s="51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</row>
    <row r="262" spans="1:268">
      <c r="A262" s="10"/>
      <c r="B262" s="10"/>
      <c r="C262" s="10"/>
      <c r="D262" s="10"/>
      <c r="E262" s="10"/>
      <c r="F262" s="10"/>
      <c r="G262" s="10"/>
      <c r="H262" s="10"/>
      <c r="I262" s="51"/>
      <c r="J262" s="52"/>
      <c r="K262" s="10"/>
      <c r="L262" s="52"/>
      <c r="M262" s="10"/>
      <c r="N262" s="53"/>
      <c r="O262" s="10"/>
      <c r="P262" s="10"/>
      <c r="Q262" s="51"/>
      <c r="R262" s="51"/>
      <c r="S262" s="51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</row>
    <row r="263" spans="1:268">
      <c r="A263" s="10"/>
      <c r="B263" s="10"/>
      <c r="C263" s="10"/>
      <c r="D263" s="10"/>
      <c r="E263" s="10"/>
      <c r="F263" s="10"/>
      <c r="G263" s="10"/>
      <c r="H263" s="10"/>
      <c r="I263" s="51"/>
      <c r="J263" s="52"/>
      <c r="K263" s="10"/>
      <c r="L263" s="52"/>
      <c r="M263" s="10"/>
      <c r="N263" s="53"/>
      <c r="O263" s="10"/>
      <c r="P263" s="10"/>
      <c r="Q263" s="51"/>
      <c r="R263" s="51"/>
      <c r="S263" s="51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</row>
    <row r="264" spans="1:268">
      <c r="A264" s="10"/>
      <c r="B264" s="10"/>
      <c r="C264" s="10"/>
      <c r="D264" s="10"/>
      <c r="E264" s="10"/>
      <c r="F264" s="10"/>
      <c r="G264" s="10"/>
      <c r="H264" s="10"/>
      <c r="I264" s="51"/>
      <c r="J264" s="52"/>
      <c r="K264" s="10"/>
      <c r="L264" s="52"/>
      <c r="M264" s="10"/>
      <c r="N264" s="53"/>
      <c r="O264" s="10"/>
      <c r="P264" s="10"/>
      <c r="Q264" s="51"/>
      <c r="R264" s="51"/>
      <c r="S264" s="51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</row>
    <row r="265" spans="1:268">
      <c r="A265" s="10"/>
      <c r="B265" s="10"/>
      <c r="C265" s="10"/>
      <c r="D265" s="10"/>
      <c r="E265" s="10"/>
      <c r="F265" s="10"/>
      <c r="G265" s="10"/>
      <c r="H265" s="10"/>
      <c r="I265" s="51"/>
      <c r="J265" s="52"/>
      <c r="K265" s="10"/>
      <c r="L265" s="52"/>
      <c r="M265" s="10"/>
      <c r="N265" s="53"/>
      <c r="O265" s="10"/>
      <c r="P265" s="10"/>
      <c r="Q265" s="51"/>
      <c r="R265" s="51"/>
      <c r="S265" s="51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</row>
    <row r="266" spans="1:268">
      <c r="A266" s="10"/>
      <c r="B266" s="10"/>
      <c r="C266" s="10"/>
      <c r="D266" s="10"/>
      <c r="E266" s="10"/>
      <c r="F266" s="10"/>
      <c r="G266" s="10"/>
      <c r="H266" s="10"/>
      <c r="I266" s="51"/>
      <c r="J266" s="52"/>
      <c r="K266" s="10"/>
      <c r="L266" s="52"/>
      <c r="M266" s="10"/>
      <c r="N266" s="53"/>
      <c r="O266" s="10"/>
      <c r="P266" s="10"/>
      <c r="Q266" s="51"/>
      <c r="R266" s="51"/>
      <c r="S266" s="51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</row>
    <row r="267" spans="1:268">
      <c r="A267" s="10"/>
      <c r="B267" s="10"/>
      <c r="C267" s="10"/>
      <c r="D267" s="10"/>
      <c r="E267" s="10"/>
      <c r="F267" s="10"/>
      <c r="G267" s="10"/>
      <c r="H267" s="10"/>
      <c r="I267" s="51"/>
      <c r="J267" s="52"/>
      <c r="K267" s="10"/>
      <c r="L267" s="52"/>
      <c r="M267" s="10"/>
      <c r="N267" s="53"/>
      <c r="O267" s="10"/>
      <c r="P267" s="10"/>
      <c r="Q267" s="51"/>
      <c r="R267" s="51"/>
      <c r="S267" s="51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</row>
    <row r="268" spans="1:268">
      <c r="A268" s="10"/>
      <c r="B268" s="10"/>
      <c r="C268" s="10"/>
      <c r="D268" s="10"/>
      <c r="E268" s="10"/>
      <c r="F268" s="10"/>
      <c r="G268" s="10"/>
      <c r="H268" s="10"/>
      <c r="I268" s="51"/>
      <c r="J268" s="52"/>
      <c r="K268" s="10"/>
      <c r="L268" s="52"/>
      <c r="M268" s="10"/>
      <c r="N268" s="53"/>
      <c r="O268" s="10"/>
      <c r="P268" s="10"/>
      <c r="Q268" s="51"/>
      <c r="R268" s="51"/>
      <c r="S268" s="51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</row>
    <row r="269" spans="1:268">
      <c r="A269" s="10"/>
      <c r="B269" s="10"/>
      <c r="C269" s="10"/>
      <c r="D269" s="10"/>
      <c r="E269" s="10"/>
      <c r="F269" s="10"/>
      <c r="G269" s="10"/>
      <c r="H269" s="10"/>
      <c r="I269" s="51"/>
      <c r="J269" s="52"/>
      <c r="K269" s="10"/>
      <c r="L269" s="52"/>
      <c r="M269" s="10"/>
      <c r="N269" s="53"/>
      <c r="O269" s="10"/>
      <c r="P269" s="10"/>
      <c r="Q269" s="51"/>
      <c r="R269" s="51"/>
      <c r="S269" s="51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</row>
    <row r="270" spans="1:268">
      <c r="A270" s="10"/>
      <c r="B270" s="10"/>
      <c r="C270" s="10"/>
      <c r="D270" s="10"/>
      <c r="E270" s="10"/>
      <c r="F270" s="10"/>
      <c r="G270" s="10"/>
      <c r="H270" s="10"/>
      <c r="I270" s="51"/>
      <c r="J270" s="52"/>
      <c r="K270" s="10"/>
      <c r="L270" s="52"/>
      <c r="M270" s="10"/>
      <c r="N270" s="53"/>
      <c r="O270" s="10"/>
      <c r="P270" s="10"/>
      <c r="Q270" s="51"/>
      <c r="R270" s="51"/>
      <c r="S270" s="51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</row>
    <row r="271" spans="1:268">
      <c r="A271" s="10"/>
      <c r="B271" s="10"/>
      <c r="C271" s="10"/>
      <c r="D271" s="10"/>
      <c r="E271" s="10"/>
      <c r="F271" s="10"/>
      <c r="G271" s="10"/>
      <c r="H271" s="10"/>
      <c r="I271" s="51"/>
      <c r="J271" s="52"/>
      <c r="K271" s="10"/>
      <c r="L271" s="52"/>
      <c r="M271" s="10"/>
      <c r="N271" s="53"/>
      <c r="O271" s="10"/>
      <c r="P271" s="10"/>
      <c r="Q271" s="51"/>
      <c r="R271" s="51"/>
      <c r="S271" s="51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</row>
    <row r="272" spans="1:268">
      <c r="A272" s="10"/>
      <c r="B272" s="10"/>
      <c r="C272" s="10"/>
      <c r="D272" s="10"/>
      <c r="E272" s="10"/>
      <c r="F272" s="10"/>
      <c r="G272" s="10"/>
      <c r="H272" s="10"/>
      <c r="I272" s="51"/>
      <c r="J272" s="52"/>
      <c r="K272" s="10"/>
      <c r="L272" s="52"/>
      <c r="M272" s="10"/>
      <c r="N272" s="53"/>
      <c r="O272" s="10"/>
      <c r="P272" s="10"/>
      <c r="Q272" s="51"/>
      <c r="R272" s="51"/>
      <c r="S272" s="51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</row>
    <row r="273" spans="1:268">
      <c r="A273" s="10"/>
      <c r="B273" s="10"/>
      <c r="C273" s="10"/>
      <c r="D273" s="10"/>
      <c r="E273" s="10"/>
      <c r="F273" s="10"/>
      <c r="G273" s="10"/>
      <c r="H273" s="10"/>
      <c r="I273" s="51"/>
      <c r="J273" s="52"/>
      <c r="K273" s="10"/>
      <c r="L273" s="52"/>
      <c r="M273" s="10"/>
      <c r="N273" s="53"/>
      <c r="O273" s="10"/>
      <c r="P273" s="10"/>
      <c r="Q273" s="51"/>
      <c r="R273" s="51"/>
      <c r="S273" s="51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</row>
    <row r="274" spans="1:268">
      <c r="A274" s="10"/>
      <c r="B274" s="10"/>
      <c r="C274" s="10"/>
      <c r="D274" s="10"/>
      <c r="E274" s="10"/>
      <c r="F274" s="10"/>
      <c r="G274" s="10"/>
      <c r="H274" s="10"/>
      <c r="I274" s="51"/>
      <c r="J274" s="52"/>
      <c r="K274" s="10"/>
      <c r="L274" s="52"/>
      <c r="M274" s="10"/>
      <c r="N274" s="53"/>
      <c r="O274" s="10"/>
      <c r="P274" s="10"/>
      <c r="Q274" s="51"/>
      <c r="R274" s="51"/>
      <c r="S274" s="51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</row>
    <row r="275" spans="1:268">
      <c r="A275" s="10"/>
      <c r="B275" s="10"/>
      <c r="C275" s="10"/>
      <c r="D275" s="10"/>
      <c r="E275" s="10"/>
      <c r="F275" s="10"/>
      <c r="G275" s="10"/>
      <c r="H275" s="10"/>
      <c r="I275" s="51"/>
      <c r="J275" s="52"/>
      <c r="K275" s="10"/>
      <c r="L275" s="52"/>
      <c r="M275" s="10"/>
      <c r="N275" s="53"/>
      <c r="O275" s="10"/>
      <c r="P275" s="10"/>
      <c r="Q275" s="51"/>
      <c r="R275" s="51"/>
      <c r="S275" s="51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</row>
    <row r="276" spans="1:268">
      <c r="A276" s="10"/>
      <c r="B276" s="10"/>
      <c r="C276" s="10"/>
      <c r="D276" s="10"/>
      <c r="E276" s="10"/>
      <c r="F276" s="10"/>
      <c r="G276" s="10"/>
      <c r="H276" s="10"/>
      <c r="I276" s="51"/>
      <c r="J276" s="52"/>
      <c r="K276" s="10"/>
      <c r="L276" s="52"/>
      <c r="M276" s="10"/>
      <c r="N276" s="53"/>
      <c r="O276" s="10"/>
      <c r="P276" s="10"/>
      <c r="Q276" s="51"/>
      <c r="R276" s="51"/>
      <c r="S276" s="51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</row>
    <row r="277" spans="1:268">
      <c r="A277" s="10"/>
      <c r="B277" s="10"/>
      <c r="C277" s="10"/>
      <c r="D277" s="10"/>
      <c r="E277" s="10"/>
      <c r="F277" s="10"/>
      <c r="G277" s="10"/>
      <c r="H277" s="10"/>
      <c r="I277" s="51"/>
      <c r="J277" s="52"/>
      <c r="K277" s="10"/>
      <c r="L277" s="52"/>
      <c r="M277" s="10"/>
      <c r="N277" s="53"/>
      <c r="O277" s="10"/>
      <c r="P277" s="10"/>
      <c r="Q277" s="51"/>
      <c r="R277" s="51"/>
      <c r="S277" s="51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</row>
    <row r="278" spans="1:268">
      <c r="A278" s="10"/>
      <c r="B278" s="10"/>
      <c r="C278" s="10"/>
      <c r="D278" s="10"/>
      <c r="E278" s="10"/>
      <c r="F278" s="10"/>
      <c r="G278" s="10"/>
      <c r="H278" s="10"/>
      <c r="I278" s="51"/>
      <c r="J278" s="52"/>
      <c r="K278" s="10"/>
      <c r="L278" s="52"/>
      <c r="M278" s="10"/>
      <c r="N278" s="53"/>
      <c r="O278" s="10"/>
      <c r="P278" s="10"/>
      <c r="Q278" s="51"/>
      <c r="R278" s="51"/>
      <c r="S278" s="51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</row>
    <row r="279" spans="1:268">
      <c r="A279" s="10"/>
      <c r="B279" s="10"/>
      <c r="C279" s="10"/>
      <c r="D279" s="10"/>
      <c r="E279" s="10"/>
      <c r="F279" s="10"/>
      <c r="G279" s="10"/>
      <c r="H279" s="10"/>
      <c r="I279" s="51"/>
      <c r="J279" s="52"/>
      <c r="K279" s="10"/>
      <c r="L279" s="52"/>
      <c r="M279" s="10"/>
      <c r="N279" s="53"/>
      <c r="O279" s="10"/>
      <c r="P279" s="10"/>
      <c r="Q279" s="51"/>
      <c r="R279" s="51"/>
      <c r="S279" s="51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</row>
    <row r="280" spans="1:268">
      <c r="A280" s="10"/>
      <c r="B280" s="10"/>
      <c r="C280" s="10"/>
      <c r="D280" s="10"/>
      <c r="E280" s="10"/>
      <c r="F280" s="10"/>
      <c r="G280" s="10"/>
      <c r="H280" s="10"/>
      <c r="I280" s="51"/>
      <c r="J280" s="52"/>
      <c r="K280" s="10"/>
      <c r="L280" s="52"/>
      <c r="M280" s="10"/>
      <c r="N280" s="53"/>
      <c r="O280" s="10"/>
      <c r="P280" s="10"/>
      <c r="Q280" s="51"/>
      <c r="R280" s="51"/>
      <c r="S280" s="51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</row>
    <row r="281" spans="1:268">
      <c r="A281" s="10"/>
      <c r="B281" s="10"/>
      <c r="C281" s="10"/>
      <c r="D281" s="10"/>
      <c r="E281" s="10"/>
      <c r="F281" s="10"/>
      <c r="G281" s="10"/>
      <c r="H281" s="10"/>
      <c r="I281" s="51"/>
      <c r="J281" s="52"/>
      <c r="K281" s="10"/>
      <c r="L281" s="52"/>
      <c r="M281" s="10"/>
      <c r="N281" s="53"/>
      <c r="O281" s="10"/>
      <c r="P281" s="10"/>
      <c r="Q281" s="51"/>
      <c r="R281" s="51"/>
      <c r="S281" s="51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</row>
    <row r="282" spans="1:268">
      <c r="A282" s="10"/>
      <c r="B282" s="10"/>
      <c r="C282" s="10"/>
      <c r="D282" s="10"/>
      <c r="E282" s="10"/>
      <c r="F282" s="10"/>
      <c r="G282" s="10"/>
      <c r="H282" s="10"/>
      <c r="I282" s="51"/>
      <c r="J282" s="52"/>
      <c r="K282" s="10"/>
      <c r="L282" s="52"/>
      <c r="M282" s="10"/>
      <c r="N282" s="53"/>
      <c r="O282" s="10"/>
      <c r="P282" s="10"/>
      <c r="Q282" s="51"/>
      <c r="R282" s="51"/>
      <c r="S282" s="51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</row>
    <row r="283" spans="1:268">
      <c r="A283" s="10"/>
      <c r="B283" s="10"/>
      <c r="C283" s="10"/>
      <c r="D283" s="10"/>
      <c r="E283" s="10"/>
      <c r="F283" s="10"/>
      <c r="G283" s="10"/>
      <c r="H283" s="10"/>
      <c r="I283" s="51"/>
      <c r="J283" s="52"/>
      <c r="K283" s="10"/>
      <c r="L283" s="52"/>
      <c r="M283" s="10"/>
      <c r="N283" s="53"/>
      <c r="O283" s="10"/>
      <c r="P283" s="10"/>
      <c r="Q283" s="51"/>
      <c r="R283" s="51"/>
      <c r="S283" s="51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</row>
    <row r="284" spans="1:268">
      <c r="A284" s="10"/>
      <c r="B284" s="10"/>
      <c r="C284" s="10"/>
      <c r="D284" s="10"/>
      <c r="E284" s="10"/>
      <c r="F284" s="10"/>
      <c r="G284" s="10"/>
      <c r="H284" s="10"/>
      <c r="I284" s="51"/>
      <c r="J284" s="52"/>
      <c r="K284" s="10"/>
      <c r="L284" s="52"/>
      <c r="M284" s="10"/>
      <c r="N284" s="53"/>
      <c r="O284" s="10"/>
      <c r="P284" s="10"/>
      <c r="Q284" s="51"/>
      <c r="R284" s="51"/>
      <c r="S284" s="51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</row>
    <row r="285" spans="1:268">
      <c r="A285" s="10"/>
      <c r="B285" s="10"/>
      <c r="C285" s="10"/>
      <c r="D285" s="10"/>
      <c r="E285" s="10"/>
      <c r="F285" s="10"/>
      <c r="G285" s="10"/>
      <c r="H285" s="10"/>
      <c r="I285" s="51"/>
      <c r="J285" s="52"/>
      <c r="K285" s="10"/>
      <c r="L285" s="52"/>
      <c r="M285" s="10"/>
      <c r="N285" s="53"/>
      <c r="O285" s="10"/>
      <c r="P285" s="10"/>
      <c r="Q285" s="51"/>
      <c r="R285" s="51"/>
      <c r="S285" s="51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</row>
    <row r="286" spans="1:268">
      <c r="A286" s="10"/>
      <c r="B286" s="10"/>
      <c r="C286" s="10"/>
      <c r="D286" s="10"/>
      <c r="E286" s="10"/>
      <c r="F286" s="10"/>
      <c r="G286" s="10"/>
      <c r="H286" s="10"/>
      <c r="I286" s="51"/>
      <c r="J286" s="52"/>
      <c r="K286" s="10"/>
      <c r="L286" s="52"/>
      <c r="M286" s="10"/>
      <c r="N286" s="53"/>
      <c r="O286" s="10"/>
      <c r="P286" s="10"/>
      <c r="Q286" s="51"/>
      <c r="R286" s="51"/>
      <c r="S286" s="51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</row>
    <row r="287" spans="1:268">
      <c r="A287" s="10"/>
      <c r="B287" s="10"/>
      <c r="C287" s="10"/>
      <c r="D287" s="10"/>
      <c r="E287" s="10"/>
      <c r="F287" s="10"/>
      <c r="G287" s="10"/>
      <c r="H287" s="10"/>
      <c r="I287" s="51"/>
      <c r="J287" s="52"/>
      <c r="K287" s="10"/>
      <c r="L287" s="52"/>
      <c r="M287" s="10"/>
      <c r="N287" s="53"/>
      <c r="O287" s="10"/>
      <c r="P287" s="10"/>
      <c r="Q287" s="51"/>
      <c r="R287" s="51"/>
      <c r="S287" s="51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</row>
    <row r="288" spans="1:268">
      <c r="A288" s="10"/>
      <c r="B288" s="10"/>
      <c r="C288" s="10"/>
      <c r="D288" s="10"/>
      <c r="E288" s="10"/>
      <c r="F288" s="10"/>
      <c r="G288" s="10"/>
      <c r="H288" s="10"/>
      <c r="I288" s="51"/>
      <c r="J288" s="52"/>
      <c r="K288" s="10"/>
      <c r="L288" s="52"/>
      <c r="M288" s="10"/>
      <c r="N288" s="53"/>
      <c r="O288" s="10"/>
      <c r="P288" s="10"/>
      <c r="Q288" s="51"/>
      <c r="R288" s="51"/>
      <c r="S288" s="51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</row>
    <row r="289" spans="1:268">
      <c r="A289" s="10"/>
      <c r="B289" s="10"/>
      <c r="C289" s="10"/>
      <c r="D289" s="10"/>
      <c r="E289" s="10"/>
      <c r="F289" s="10"/>
      <c r="G289" s="10"/>
      <c r="H289" s="10"/>
      <c r="I289" s="51"/>
      <c r="J289" s="52"/>
      <c r="K289" s="10"/>
      <c r="L289" s="52"/>
      <c r="M289" s="10"/>
      <c r="N289" s="53"/>
      <c r="O289" s="10"/>
      <c r="P289" s="10"/>
      <c r="Q289" s="51"/>
      <c r="R289" s="51"/>
      <c r="S289" s="51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</row>
    <row r="290" spans="1:268">
      <c r="A290" s="10"/>
      <c r="B290" s="10"/>
      <c r="C290" s="10"/>
      <c r="D290" s="10"/>
      <c r="E290" s="10"/>
      <c r="F290" s="10"/>
      <c r="G290" s="10"/>
      <c r="H290" s="10"/>
      <c r="I290" s="51"/>
      <c r="J290" s="52"/>
      <c r="K290" s="10"/>
      <c r="L290" s="52"/>
      <c r="M290" s="10"/>
      <c r="N290" s="53"/>
      <c r="O290" s="10"/>
      <c r="P290" s="10"/>
      <c r="Q290" s="51"/>
      <c r="R290" s="51"/>
      <c r="S290" s="51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</row>
    <row r="291" spans="1:268">
      <c r="A291" s="10"/>
      <c r="B291" s="10"/>
      <c r="C291" s="10"/>
      <c r="D291" s="10"/>
      <c r="E291" s="10"/>
      <c r="F291" s="10"/>
      <c r="G291" s="10"/>
      <c r="H291" s="10"/>
      <c r="I291" s="51"/>
      <c r="J291" s="52"/>
      <c r="K291" s="10"/>
      <c r="L291" s="52"/>
      <c r="M291" s="10"/>
      <c r="N291" s="53"/>
      <c r="O291" s="10"/>
      <c r="P291" s="10"/>
      <c r="Q291" s="51"/>
      <c r="R291" s="51"/>
      <c r="S291" s="51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</row>
    <row r="292" spans="1:268">
      <c r="A292" s="10"/>
      <c r="B292" s="10"/>
      <c r="C292" s="10"/>
      <c r="D292" s="10"/>
      <c r="E292" s="10"/>
      <c r="F292" s="10"/>
      <c r="G292" s="10"/>
      <c r="H292" s="10"/>
      <c r="I292" s="51"/>
      <c r="J292" s="52"/>
      <c r="K292" s="10"/>
      <c r="L292" s="52"/>
      <c r="M292" s="10"/>
      <c r="N292" s="53"/>
      <c r="O292" s="10"/>
      <c r="P292" s="10"/>
      <c r="Q292" s="51"/>
      <c r="R292" s="51"/>
      <c r="S292" s="51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</row>
    <row r="293" spans="1:268">
      <c r="A293" s="10"/>
      <c r="B293" s="10"/>
      <c r="C293" s="10"/>
      <c r="D293" s="10"/>
      <c r="E293" s="10"/>
      <c r="F293" s="10"/>
      <c r="G293" s="10"/>
      <c r="H293" s="10"/>
      <c r="I293" s="51"/>
      <c r="J293" s="52"/>
      <c r="K293" s="10"/>
      <c r="L293" s="52"/>
      <c r="M293" s="10"/>
      <c r="N293" s="53"/>
      <c r="O293" s="10"/>
      <c r="P293" s="10"/>
      <c r="Q293" s="51"/>
      <c r="R293" s="51"/>
      <c r="S293" s="51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</row>
    <row r="294" spans="1:268">
      <c r="A294" s="10"/>
      <c r="B294" s="10"/>
      <c r="C294" s="10"/>
      <c r="D294" s="10"/>
      <c r="E294" s="10"/>
      <c r="F294" s="10"/>
      <c r="G294" s="10"/>
      <c r="H294" s="10"/>
      <c r="I294" s="51"/>
      <c r="J294" s="52"/>
      <c r="K294" s="10"/>
      <c r="L294" s="52"/>
      <c r="M294" s="10"/>
      <c r="N294" s="53"/>
      <c r="O294" s="10"/>
      <c r="P294" s="10"/>
      <c r="Q294" s="51"/>
      <c r="R294" s="51"/>
      <c r="S294" s="51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</row>
    <row r="295" spans="1:268">
      <c r="A295" s="10"/>
      <c r="B295" s="10"/>
      <c r="C295" s="10"/>
      <c r="D295" s="10"/>
      <c r="E295" s="10"/>
      <c r="F295" s="10"/>
      <c r="G295" s="10"/>
      <c r="H295" s="10"/>
      <c r="I295" s="51"/>
      <c r="J295" s="52"/>
      <c r="K295" s="10"/>
      <c r="L295" s="52"/>
      <c r="M295" s="10"/>
      <c r="N295" s="53"/>
      <c r="O295" s="10"/>
      <c r="P295" s="10"/>
      <c r="Q295" s="51"/>
      <c r="R295" s="51"/>
      <c r="S295" s="51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</row>
    <row r="296" spans="1:268">
      <c r="A296" s="10"/>
      <c r="B296" s="10"/>
      <c r="C296" s="10"/>
      <c r="D296" s="10"/>
      <c r="E296" s="10"/>
      <c r="F296" s="10"/>
      <c r="G296" s="10"/>
      <c r="H296" s="10"/>
      <c r="I296" s="51"/>
      <c r="J296" s="52"/>
      <c r="K296" s="10"/>
      <c r="L296" s="52"/>
      <c r="M296" s="10"/>
      <c r="N296" s="53"/>
      <c r="O296" s="10"/>
      <c r="P296" s="10"/>
      <c r="Q296" s="51"/>
      <c r="R296" s="51"/>
      <c r="S296" s="51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</row>
    <row r="297" spans="1:268">
      <c r="A297" s="10"/>
      <c r="B297" s="10"/>
      <c r="C297" s="10"/>
      <c r="D297" s="10"/>
      <c r="E297" s="10"/>
      <c r="F297" s="10"/>
      <c r="G297" s="10"/>
      <c r="H297" s="10"/>
      <c r="I297" s="51"/>
      <c r="J297" s="52"/>
      <c r="K297" s="10"/>
      <c r="L297" s="52"/>
      <c r="M297" s="10"/>
      <c r="N297" s="53"/>
      <c r="O297" s="10"/>
      <c r="P297" s="10"/>
      <c r="Q297" s="51"/>
      <c r="R297" s="51"/>
      <c r="S297" s="51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</row>
    <row r="298" spans="1:268">
      <c r="A298" s="10"/>
      <c r="B298" s="10"/>
      <c r="C298" s="10"/>
      <c r="D298" s="10"/>
      <c r="E298" s="10"/>
      <c r="F298" s="10"/>
      <c r="G298" s="10"/>
      <c r="H298" s="10"/>
      <c r="I298" s="51"/>
      <c r="J298" s="52"/>
      <c r="K298" s="10"/>
      <c r="L298" s="52"/>
      <c r="M298" s="10"/>
      <c r="N298" s="53"/>
      <c r="O298" s="10"/>
      <c r="P298" s="10"/>
      <c r="Q298" s="51"/>
      <c r="R298" s="51"/>
      <c r="S298" s="51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</row>
    <row r="299" spans="1:268">
      <c r="A299" s="10"/>
      <c r="B299" s="10"/>
      <c r="C299" s="10"/>
      <c r="D299" s="10"/>
      <c r="E299" s="10"/>
      <c r="F299" s="10"/>
      <c r="G299" s="10"/>
      <c r="H299" s="10"/>
      <c r="I299" s="51"/>
      <c r="J299" s="52"/>
      <c r="K299" s="10"/>
      <c r="L299" s="52"/>
      <c r="M299" s="10"/>
      <c r="N299" s="53"/>
      <c r="O299" s="10"/>
      <c r="P299" s="10"/>
      <c r="Q299" s="51"/>
      <c r="R299" s="51"/>
      <c r="S299" s="51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</row>
    <row r="300" spans="1:268">
      <c r="A300" s="10"/>
      <c r="B300" s="10"/>
      <c r="C300" s="10"/>
      <c r="D300" s="10"/>
      <c r="E300" s="10"/>
      <c r="F300" s="10"/>
      <c r="G300" s="10"/>
      <c r="H300" s="10"/>
      <c r="I300" s="51"/>
      <c r="J300" s="52"/>
      <c r="K300" s="10"/>
      <c r="L300" s="52"/>
      <c r="M300" s="10"/>
      <c r="N300" s="53"/>
      <c r="O300" s="10"/>
      <c r="P300" s="10"/>
      <c r="Q300" s="51"/>
      <c r="R300" s="51"/>
      <c r="S300" s="51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</row>
    <row r="301" spans="1:268">
      <c r="A301" s="10"/>
      <c r="B301" s="10"/>
      <c r="C301" s="10"/>
      <c r="D301" s="10"/>
      <c r="E301" s="10"/>
      <c r="F301" s="10"/>
      <c r="G301" s="10"/>
      <c r="H301" s="10"/>
      <c r="I301" s="51"/>
      <c r="J301" s="52"/>
      <c r="K301" s="10"/>
      <c r="L301" s="52"/>
      <c r="M301" s="10"/>
      <c r="N301" s="53"/>
      <c r="O301" s="10"/>
      <c r="P301" s="10"/>
      <c r="Q301" s="51"/>
      <c r="R301" s="51"/>
      <c r="S301" s="51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</row>
    <row r="302" spans="1:268">
      <c r="A302" s="10"/>
      <c r="B302" s="10"/>
      <c r="C302" s="10"/>
      <c r="D302" s="10"/>
      <c r="E302" s="10"/>
      <c r="F302" s="10"/>
      <c r="G302" s="10"/>
      <c r="H302" s="10"/>
      <c r="I302" s="51"/>
      <c r="J302" s="52"/>
      <c r="K302" s="10"/>
      <c r="L302" s="52"/>
      <c r="M302" s="10"/>
      <c r="N302" s="53"/>
      <c r="O302" s="10"/>
      <c r="P302" s="10"/>
      <c r="Q302" s="51"/>
      <c r="R302" s="51"/>
      <c r="S302" s="51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</row>
    <row r="303" spans="1:268">
      <c r="A303" s="10"/>
      <c r="B303" s="10"/>
      <c r="C303" s="10"/>
      <c r="D303" s="10"/>
      <c r="E303" s="10"/>
      <c r="F303" s="10"/>
      <c r="G303" s="10"/>
      <c r="H303" s="10"/>
      <c r="I303" s="51"/>
      <c r="J303" s="52"/>
      <c r="K303" s="10"/>
      <c r="L303" s="52"/>
      <c r="M303" s="10"/>
      <c r="N303" s="53"/>
      <c r="O303" s="10"/>
      <c r="P303" s="10"/>
      <c r="Q303" s="51"/>
      <c r="R303" s="51"/>
      <c r="S303" s="51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</row>
    <row r="304" spans="1:268">
      <c r="A304" s="10"/>
      <c r="B304" s="10"/>
      <c r="C304" s="10"/>
      <c r="D304" s="10"/>
      <c r="E304" s="10"/>
      <c r="F304" s="10"/>
      <c r="G304" s="10"/>
      <c r="H304" s="10"/>
      <c r="I304" s="51"/>
      <c r="J304" s="52"/>
      <c r="K304" s="10"/>
      <c r="L304" s="52"/>
      <c r="M304" s="10"/>
      <c r="N304" s="53"/>
      <c r="O304" s="10"/>
      <c r="P304" s="10"/>
      <c r="Q304" s="51"/>
      <c r="R304" s="51"/>
      <c r="S304" s="51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</row>
    <row r="305" spans="1:268">
      <c r="A305" s="10"/>
      <c r="B305" s="10"/>
      <c r="C305" s="10"/>
      <c r="D305" s="10"/>
      <c r="E305" s="10"/>
      <c r="F305" s="10"/>
      <c r="G305" s="10"/>
      <c r="H305" s="10"/>
      <c r="I305" s="51"/>
      <c r="J305" s="52"/>
      <c r="K305" s="10"/>
      <c r="L305" s="52"/>
      <c r="M305" s="10"/>
      <c r="N305" s="53"/>
      <c r="O305" s="10"/>
      <c r="P305" s="10"/>
      <c r="Q305" s="51"/>
      <c r="R305" s="51"/>
      <c r="S305" s="51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</row>
    <row r="306" spans="1:268">
      <c r="A306" s="10"/>
      <c r="B306" s="10"/>
      <c r="C306" s="10"/>
      <c r="D306" s="10"/>
      <c r="E306" s="10"/>
      <c r="F306" s="10"/>
      <c r="G306" s="10"/>
      <c r="H306" s="10"/>
      <c r="I306" s="51"/>
      <c r="J306" s="52"/>
      <c r="K306" s="10"/>
      <c r="L306" s="52"/>
      <c r="M306" s="10"/>
      <c r="N306" s="53"/>
      <c r="O306" s="10"/>
      <c r="P306" s="10"/>
      <c r="Q306" s="51"/>
      <c r="R306" s="51"/>
      <c r="S306" s="51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</row>
    <row r="307" spans="1:268">
      <c r="A307" s="10"/>
      <c r="B307" s="10"/>
      <c r="C307" s="10"/>
      <c r="D307" s="10"/>
      <c r="E307" s="10"/>
      <c r="F307" s="10"/>
      <c r="G307" s="10"/>
      <c r="H307" s="10"/>
      <c r="I307" s="51"/>
      <c r="J307" s="52"/>
      <c r="K307" s="10"/>
      <c r="L307" s="52"/>
      <c r="M307" s="10"/>
      <c r="N307" s="53"/>
      <c r="O307" s="10"/>
      <c r="P307" s="10"/>
      <c r="Q307" s="51"/>
      <c r="R307" s="51"/>
      <c r="S307" s="51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</row>
    <row r="308" spans="1:268">
      <c r="A308" s="10"/>
      <c r="B308" s="10"/>
      <c r="C308" s="10"/>
      <c r="D308" s="10"/>
      <c r="E308" s="10"/>
      <c r="F308" s="10"/>
      <c r="G308" s="10"/>
      <c r="H308" s="10"/>
      <c r="I308" s="51"/>
      <c r="J308" s="52"/>
      <c r="K308" s="10"/>
      <c r="L308" s="52"/>
      <c r="M308" s="10"/>
      <c r="N308" s="53"/>
      <c r="O308" s="10"/>
      <c r="P308" s="10"/>
      <c r="Q308" s="51"/>
      <c r="R308" s="51"/>
      <c r="S308" s="51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</row>
    <row r="309" spans="1:268">
      <c r="A309" s="10"/>
      <c r="B309" s="10"/>
      <c r="C309" s="10"/>
      <c r="D309" s="10"/>
      <c r="E309" s="10"/>
      <c r="F309" s="10"/>
      <c r="G309" s="10"/>
      <c r="H309" s="10"/>
      <c r="I309" s="51"/>
      <c r="J309" s="52"/>
      <c r="K309" s="10"/>
      <c r="L309" s="52"/>
      <c r="M309" s="10"/>
      <c r="N309" s="53"/>
      <c r="O309" s="10"/>
      <c r="P309" s="10"/>
      <c r="Q309" s="51"/>
      <c r="R309" s="51"/>
      <c r="S309" s="51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</row>
    <row r="310" spans="1:268">
      <c r="A310" s="10"/>
      <c r="B310" s="10"/>
      <c r="C310" s="10"/>
      <c r="D310" s="10"/>
      <c r="E310" s="10"/>
      <c r="F310" s="10"/>
      <c r="G310" s="10"/>
      <c r="H310" s="10"/>
      <c r="I310" s="51"/>
      <c r="J310" s="52"/>
      <c r="K310" s="10"/>
      <c r="L310" s="52"/>
      <c r="M310" s="10"/>
      <c r="N310" s="53"/>
      <c r="O310" s="10"/>
      <c r="P310" s="10"/>
      <c r="Q310" s="51"/>
      <c r="R310" s="51"/>
      <c r="S310" s="51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</row>
    <row r="311" spans="1:268">
      <c r="A311" s="10"/>
      <c r="B311" s="10"/>
      <c r="C311" s="10"/>
      <c r="D311" s="10"/>
      <c r="E311" s="10"/>
      <c r="F311" s="10"/>
      <c r="G311" s="10"/>
      <c r="H311" s="10"/>
      <c r="I311" s="51"/>
      <c r="J311" s="52"/>
      <c r="K311" s="10"/>
      <c r="L311" s="52"/>
      <c r="M311" s="10"/>
      <c r="N311" s="53"/>
      <c r="O311" s="10"/>
      <c r="P311" s="10"/>
      <c r="Q311" s="51"/>
      <c r="R311" s="51"/>
      <c r="S311" s="51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</row>
    <row r="312" spans="1:268">
      <c r="A312" s="10"/>
      <c r="B312" s="10"/>
      <c r="C312" s="10"/>
      <c r="D312" s="10"/>
      <c r="E312" s="10"/>
      <c r="F312" s="10"/>
      <c r="G312" s="10"/>
      <c r="H312" s="10"/>
      <c r="I312" s="51"/>
      <c r="J312" s="52"/>
      <c r="K312" s="10"/>
      <c r="L312" s="52"/>
      <c r="M312" s="10"/>
      <c r="N312" s="53"/>
      <c r="O312" s="10"/>
      <c r="P312" s="10"/>
      <c r="Q312" s="51"/>
      <c r="R312" s="51"/>
      <c r="S312" s="51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</row>
    <row r="313" spans="1:268">
      <c r="A313" s="10"/>
      <c r="B313" s="10"/>
      <c r="C313" s="10"/>
      <c r="D313" s="10"/>
      <c r="E313" s="10"/>
      <c r="F313" s="10"/>
      <c r="G313" s="10"/>
      <c r="H313" s="10"/>
      <c r="I313" s="51"/>
      <c r="J313" s="52"/>
      <c r="K313" s="10"/>
      <c r="L313" s="52"/>
      <c r="M313" s="10"/>
      <c r="N313" s="53"/>
      <c r="O313" s="10"/>
      <c r="P313" s="10"/>
      <c r="Q313" s="51"/>
      <c r="R313" s="51"/>
      <c r="S313" s="51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</row>
    <row r="314" spans="1:268">
      <c r="A314" s="10"/>
      <c r="B314" s="10"/>
      <c r="C314" s="10"/>
      <c r="D314" s="10"/>
      <c r="E314" s="10"/>
      <c r="F314" s="10"/>
      <c r="G314" s="10"/>
      <c r="H314" s="10"/>
      <c r="I314" s="51"/>
      <c r="J314" s="52"/>
      <c r="K314" s="10"/>
      <c r="L314" s="52"/>
      <c r="M314" s="10"/>
      <c r="N314" s="53"/>
      <c r="O314" s="10"/>
      <c r="P314" s="10"/>
      <c r="Q314" s="51"/>
      <c r="R314" s="51"/>
      <c r="S314" s="51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</row>
    <row r="315" spans="1:268">
      <c r="A315" s="10"/>
      <c r="B315" s="10"/>
      <c r="C315" s="10"/>
      <c r="D315" s="10"/>
      <c r="E315" s="10"/>
      <c r="F315" s="10"/>
      <c r="G315" s="10"/>
      <c r="H315" s="10"/>
      <c r="I315" s="51"/>
      <c r="J315" s="52"/>
      <c r="K315" s="10"/>
      <c r="L315" s="52"/>
      <c r="M315" s="10"/>
      <c r="N315" s="53"/>
      <c r="O315" s="10"/>
      <c r="P315" s="10"/>
      <c r="Q315" s="51"/>
      <c r="R315" s="51"/>
      <c r="S315" s="51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</row>
    <row r="316" spans="1:268">
      <c r="A316" s="10"/>
      <c r="B316" s="10"/>
      <c r="C316" s="10"/>
      <c r="D316" s="10"/>
      <c r="E316" s="10"/>
      <c r="F316" s="10"/>
      <c r="G316" s="10"/>
      <c r="H316" s="10"/>
      <c r="I316" s="51"/>
      <c r="J316" s="52"/>
      <c r="K316" s="10"/>
      <c r="L316" s="52"/>
      <c r="M316" s="10"/>
      <c r="N316" s="53"/>
      <c r="O316" s="10"/>
      <c r="P316" s="10"/>
      <c r="Q316" s="51"/>
      <c r="R316" s="51"/>
      <c r="S316" s="51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</row>
    <row r="317" spans="1:268">
      <c r="A317" s="10"/>
      <c r="B317" s="10"/>
      <c r="C317" s="10"/>
      <c r="D317" s="10"/>
      <c r="E317" s="10"/>
      <c r="F317" s="10"/>
      <c r="G317" s="10"/>
      <c r="H317" s="10"/>
      <c r="I317" s="51"/>
      <c r="J317" s="52"/>
      <c r="K317" s="10"/>
      <c r="L317" s="52"/>
      <c r="M317" s="10"/>
      <c r="N317" s="53"/>
      <c r="O317" s="10"/>
      <c r="P317" s="10"/>
      <c r="Q317" s="51"/>
      <c r="R317" s="51"/>
      <c r="S317" s="51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</row>
    <row r="318" spans="1:268">
      <c r="A318" s="10"/>
      <c r="B318" s="10"/>
      <c r="C318" s="10"/>
      <c r="D318" s="10"/>
      <c r="E318" s="10"/>
      <c r="F318" s="10"/>
      <c r="G318" s="10"/>
      <c r="H318" s="10"/>
      <c r="I318" s="51"/>
      <c r="J318" s="52"/>
      <c r="K318" s="10"/>
      <c r="L318" s="52"/>
      <c r="M318" s="10"/>
      <c r="N318" s="53"/>
      <c r="O318" s="10"/>
      <c r="P318" s="10"/>
      <c r="Q318" s="51"/>
      <c r="R318" s="51"/>
      <c r="S318" s="51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</row>
    <row r="319" spans="1:268">
      <c r="A319" s="10"/>
      <c r="B319" s="10"/>
      <c r="C319" s="10"/>
      <c r="D319" s="10"/>
      <c r="E319" s="10"/>
      <c r="F319" s="10"/>
      <c r="G319" s="10"/>
      <c r="H319" s="10"/>
      <c r="I319" s="51"/>
      <c r="J319" s="52"/>
      <c r="K319" s="10"/>
      <c r="L319" s="52"/>
      <c r="M319" s="10"/>
      <c r="N319" s="53"/>
      <c r="O319" s="10"/>
      <c r="P319" s="10"/>
      <c r="Q319" s="51"/>
      <c r="R319" s="51"/>
      <c r="S319" s="51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</row>
    <row r="320" spans="1:268">
      <c r="A320" s="10"/>
      <c r="B320" s="10"/>
      <c r="C320" s="10"/>
      <c r="D320" s="10"/>
      <c r="E320" s="10"/>
      <c r="F320" s="10"/>
      <c r="G320" s="10"/>
      <c r="H320" s="10"/>
      <c r="I320" s="51"/>
      <c r="J320" s="52"/>
      <c r="K320" s="10"/>
      <c r="L320" s="52"/>
      <c r="M320" s="10"/>
      <c r="N320" s="53"/>
      <c r="O320" s="10"/>
      <c r="P320" s="10"/>
      <c r="Q320" s="51"/>
      <c r="R320" s="51"/>
      <c r="S320" s="51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</row>
    <row r="321" spans="1:268">
      <c r="A321" s="10"/>
      <c r="B321" s="10"/>
      <c r="C321" s="10"/>
      <c r="D321" s="10"/>
      <c r="E321" s="10"/>
      <c r="F321" s="10"/>
      <c r="G321" s="10"/>
      <c r="H321" s="10"/>
      <c r="I321" s="51"/>
      <c r="J321" s="52"/>
      <c r="K321" s="10"/>
      <c r="L321" s="52"/>
      <c r="M321" s="10"/>
      <c r="N321" s="53"/>
      <c r="O321" s="10"/>
      <c r="P321" s="10"/>
      <c r="Q321" s="51"/>
      <c r="R321" s="51"/>
      <c r="S321" s="51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</row>
    <row r="322" spans="1:268">
      <c r="A322" s="10"/>
      <c r="B322" s="10"/>
      <c r="C322" s="10"/>
      <c r="D322" s="10"/>
      <c r="E322" s="10"/>
      <c r="F322" s="10"/>
      <c r="G322" s="10"/>
      <c r="H322" s="10"/>
      <c r="I322" s="51"/>
      <c r="J322" s="52"/>
      <c r="K322" s="10"/>
      <c r="L322" s="52"/>
      <c r="M322" s="10"/>
      <c r="N322" s="53"/>
      <c r="O322" s="10"/>
      <c r="P322" s="10"/>
      <c r="Q322" s="51"/>
      <c r="R322" s="51"/>
      <c r="S322" s="51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</row>
    <row r="323" spans="1:268">
      <c r="A323" s="10"/>
      <c r="B323" s="10"/>
      <c r="C323" s="10"/>
      <c r="D323" s="10"/>
      <c r="E323" s="10"/>
      <c r="F323" s="10"/>
      <c r="G323" s="10"/>
      <c r="H323" s="10"/>
      <c r="I323" s="51"/>
      <c r="J323" s="52"/>
      <c r="K323" s="10"/>
      <c r="L323" s="52"/>
      <c r="M323" s="10"/>
      <c r="N323" s="53"/>
      <c r="O323" s="10"/>
      <c r="P323" s="10"/>
      <c r="Q323" s="51"/>
      <c r="R323" s="51"/>
      <c r="S323" s="51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</row>
    <row r="324" spans="1:268">
      <c r="A324" s="10"/>
      <c r="B324" s="10"/>
      <c r="C324" s="10"/>
      <c r="D324" s="10"/>
      <c r="E324" s="10"/>
      <c r="F324" s="10"/>
      <c r="G324" s="10"/>
      <c r="H324" s="10"/>
      <c r="I324" s="51"/>
      <c r="J324" s="52"/>
      <c r="K324" s="10"/>
      <c r="L324" s="52"/>
      <c r="M324" s="10"/>
      <c r="N324" s="53"/>
      <c r="O324" s="10"/>
      <c r="P324" s="10"/>
      <c r="Q324" s="51"/>
      <c r="R324" s="51"/>
      <c r="S324" s="51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</row>
    <row r="325" spans="1:268">
      <c r="A325" s="10"/>
      <c r="B325" s="10"/>
      <c r="C325" s="10"/>
      <c r="D325" s="10"/>
      <c r="E325" s="10"/>
      <c r="F325" s="10"/>
      <c r="G325" s="10"/>
      <c r="H325" s="10"/>
      <c r="I325" s="51"/>
      <c r="J325" s="52"/>
      <c r="K325" s="10"/>
      <c r="L325" s="52"/>
      <c r="M325" s="10"/>
      <c r="N325" s="53"/>
      <c r="O325" s="10"/>
      <c r="P325" s="10"/>
      <c r="Q325" s="51"/>
      <c r="R325" s="51"/>
      <c r="S325" s="51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</row>
    <row r="326" spans="1:268">
      <c r="A326" s="10"/>
      <c r="B326" s="10"/>
      <c r="C326" s="10"/>
      <c r="D326" s="10"/>
      <c r="E326" s="10"/>
      <c r="F326" s="10"/>
      <c r="G326" s="10"/>
      <c r="H326" s="10"/>
      <c r="I326" s="51"/>
      <c r="J326" s="52"/>
      <c r="K326" s="10"/>
      <c r="L326" s="52"/>
      <c r="M326" s="10"/>
      <c r="N326" s="53"/>
      <c r="O326" s="10"/>
      <c r="P326" s="10"/>
      <c r="Q326" s="51"/>
      <c r="R326" s="51"/>
      <c r="S326" s="51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</row>
    <row r="327" spans="1:268">
      <c r="A327" s="10"/>
      <c r="B327" s="10"/>
      <c r="C327" s="10"/>
      <c r="D327" s="10"/>
      <c r="E327" s="10"/>
      <c r="F327" s="10"/>
      <c r="G327" s="10"/>
      <c r="H327" s="10"/>
      <c r="I327" s="51"/>
      <c r="J327" s="52"/>
      <c r="K327" s="10"/>
      <c r="L327" s="52"/>
      <c r="M327" s="10"/>
      <c r="N327" s="53"/>
      <c r="O327" s="10"/>
      <c r="P327" s="10"/>
      <c r="Q327" s="51"/>
      <c r="R327" s="51"/>
      <c r="S327" s="51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</row>
    <row r="328" spans="1:268">
      <c r="A328" s="10"/>
      <c r="B328" s="10"/>
      <c r="C328" s="10"/>
      <c r="D328" s="10"/>
      <c r="E328" s="10"/>
      <c r="F328" s="10"/>
      <c r="G328" s="10"/>
      <c r="H328" s="10"/>
      <c r="I328" s="51"/>
      <c r="J328" s="52"/>
      <c r="K328" s="10"/>
      <c r="L328" s="52"/>
      <c r="M328" s="10"/>
      <c r="N328" s="53"/>
      <c r="O328" s="10"/>
      <c r="P328" s="10"/>
      <c r="Q328" s="51"/>
      <c r="R328" s="51"/>
      <c r="S328" s="51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</row>
    <row r="329" spans="1:268">
      <c r="A329" s="10"/>
      <c r="B329" s="10"/>
      <c r="C329" s="10"/>
      <c r="D329" s="10"/>
      <c r="E329" s="10"/>
      <c r="F329" s="10"/>
      <c r="G329" s="10"/>
      <c r="H329" s="10"/>
      <c r="I329" s="51"/>
      <c r="J329" s="52"/>
      <c r="K329" s="10"/>
      <c r="L329" s="52"/>
      <c r="M329" s="10"/>
      <c r="N329" s="53"/>
      <c r="O329" s="10"/>
      <c r="P329" s="10"/>
      <c r="Q329" s="51"/>
      <c r="R329" s="51"/>
      <c r="S329" s="51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</row>
    <row r="330" spans="1:268">
      <c r="A330" s="10"/>
      <c r="B330" s="10"/>
      <c r="C330" s="10"/>
      <c r="D330" s="10"/>
      <c r="E330" s="10"/>
      <c r="F330" s="10"/>
      <c r="G330" s="10"/>
      <c r="H330" s="10"/>
      <c r="I330" s="51"/>
      <c r="J330" s="52"/>
      <c r="K330" s="10"/>
      <c r="L330" s="52"/>
      <c r="M330" s="10"/>
      <c r="N330" s="53"/>
      <c r="O330" s="10"/>
      <c r="P330" s="10"/>
      <c r="Q330" s="51"/>
      <c r="R330" s="51"/>
      <c r="S330" s="51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</row>
    <row r="331" spans="1:268">
      <c r="A331" s="10"/>
      <c r="B331" s="10"/>
      <c r="C331" s="10"/>
      <c r="D331" s="10"/>
      <c r="E331" s="10"/>
      <c r="F331" s="10"/>
      <c r="G331" s="10"/>
      <c r="H331" s="10"/>
      <c r="I331" s="51"/>
      <c r="J331" s="52"/>
      <c r="K331" s="10"/>
      <c r="L331" s="52"/>
      <c r="M331" s="10"/>
      <c r="N331" s="53"/>
      <c r="O331" s="10"/>
      <c r="P331" s="10"/>
      <c r="Q331" s="51"/>
      <c r="R331" s="51"/>
      <c r="S331" s="51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</row>
    <row r="332" spans="1:268">
      <c r="A332" s="10"/>
      <c r="B332" s="10"/>
      <c r="C332" s="10"/>
      <c r="D332" s="10"/>
      <c r="E332" s="10"/>
      <c r="F332" s="10"/>
      <c r="G332" s="10"/>
      <c r="H332" s="10"/>
      <c r="I332" s="51"/>
      <c r="J332" s="52"/>
      <c r="K332" s="10"/>
      <c r="L332" s="52"/>
      <c r="M332" s="10"/>
      <c r="N332" s="53"/>
      <c r="O332" s="10"/>
      <c r="P332" s="10"/>
      <c r="Q332" s="51"/>
      <c r="R332" s="51"/>
      <c r="S332" s="51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</row>
    <row r="333" spans="1:268">
      <c r="A333" s="10"/>
      <c r="B333" s="10"/>
      <c r="C333" s="10"/>
      <c r="D333" s="10"/>
      <c r="E333" s="10"/>
      <c r="F333" s="10"/>
      <c r="G333" s="10"/>
      <c r="H333" s="10"/>
      <c r="I333" s="51"/>
      <c r="J333" s="52"/>
      <c r="K333" s="10"/>
      <c r="L333" s="52"/>
      <c r="M333" s="10"/>
      <c r="N333" s="53"/>
      <c r="O333" s="10"/>
      <c r="P333" s="10"/>
      <c r="Q333" s="51"/>
      <c r="R333" s="51"/>
      <c r="S333" s="51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</row>
    <row r="334" spans="1:268">
      <c r="A334" s="10"/>
      <c r="B334" s="10"/>
      <c r="C334" s="10"/>
      <c r="D334" s="10"/>
      <c r="E334" s="10"/>
      <c r="F334" s="10"/>
      <c r="G334" s="10"/>
      <c r="H334" s="10"/>
      <c r="I334" s="51"/>
      <c r="J334" s="52"/>
      <c r="K334" s="10"/>
      <c r="L334" s="52"/>
      <c r="M334" s="10"/>
      <c r="N334" s="53"/>
      <c r="O334" s="10"/>
      <c r="P334" s="10"/>
      <c r="Q334" s="51"/>
      <c r="R334" s="51"/>
      <c r="S334" s="51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</row>
    <row r="335" spans="1:268">
      <c r="A335" s="10"/>
      <c r="B335" s="10"/>
      <c r="C335" s="10"/>
      <c r="D335" s="10"/>
      <c r="E335" s="10"/>
      <c r="F335" s="10"/>
      <c r="G335" s="10"/>
      <c r="H335" s="10"/>
      <c r="I335" s="51"/>
      <c r="J335" s="52"/>
      <c r="K335" s="10"/>
      <c r="L335" s="52"/>
      <c r="M335" s="10"/>
      <c r="N335" s="53"/>
      <c r="O335" s="10"/>
      <c r="P335" s="10"/>
      <c r="Q335" s="51"/>
      <c r="R335" s="51"/>
      <c r="S335" s="51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</row>
    <row r="336" spans="1:268">
      <c r="A336" s="10"/>
      <c r="B336" s="10"/>
      <c r="C336" s="10"/>
      <c r="D336" s="10"/>
      <c r="E336" s="10"/>
      <c r="F336" s="10"/>
      <c r="G336" s="10"/>
      <c r="H336" s="10"/>
      <c r="I336" s="51"/>
      <c r="J336" s="52"/>
      <c r="K336" s="10"/>
      <c r="L336" s="52"/>
      <c r="M336" s="10"/>
      <c r="N336" s="53"/>
      <c r="O336" s="10"/>
      <c r="P336" s="10"/>
      <c r="Q336" s="51"/>
      <c r="R336" s="51"/>
      <c r="S336" s="51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</row>
    <row r="337" spans="1:268">
      <c r="A337" s="10"/>
      <c r="B337" s="10"/>
      <c r="C337" s="10"/>
      <c r="D337" s="10"/>
      <c r="E337" s="10"/>
      <c r="F337" s="10"/>
      <c r="G337" s="10"/>
      <c r="H337" s="10"/>
      <c r="I337" s="51"/>
      <c r="J337" s="52"/>
      <c r="K337" s="10"/>
      <c r="L337" s="52"/>
      <c r="M337" s="10"/>
      <c r="N337" s="53"/>
      <c r="O337" s="10"/>
      <c r="P337" s="10"/>
      <c r="Q337" s="51"/>
      <c r="R337" s="51"/>
      <c r="S337" s="51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</row>
    <row r="338" spans="1:268">
      <c r="A338" s="10"/>
      <c r="B338" s="10"/>
      <c r="C338" s="10"/>
      <c r="D338" s="10"/>
      <c r="E338" s="10"/>
      <c r="F338" s="10"/>
      <c r="G338" s="10"/>
      <c r="H338" s="10"/>
      <c r="I338" s="51"/>
      <c r="J338" s="52"/>
      <c r="K338" s="10"/>
      <c r="L338" s="52"/>
      <c r="M338" s="10"/>
      <c r="N338" s="53"/>
      <c r="O338" s="10"/>
      <c r="P338" s="10"/>
      <c r="Q338" s="51"/>
      <c r="R338" s="51"/>
      <c r="S338" s="51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</row>
    <row r="339" spans="1:268">
      <c r="A339" s="10"/>
      <c r="B339" s="10"/>
      <c r="C339" s="10"/>
      <c r="D339" s="10"/>
      <c r="E339" s="10"/>
      <c r="F339" s="10"/>
      <c r="G339" s="10"/>
      <c r="H339" s="10"/>
      <c r="I339" s="51"/>
      <c r="J339" s="52"/>
      <c r="K339" s="10"/>
      <c r="L339" s="52"/>
      <c r="M339" s="10"/>
      <c r="N339" s="53"/>
      <c r="O339" s="10"/>
      <c r="P339" s="10"/>
      <c r="Q339" s="51"/>
      <c r="R339" s="51"/>
      <c r="S339" s="51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</row>
    <row r="340" spans="1:268">
      <c r="A340" s="10"/>
      <c r="B340" s="10"/>
      <c r="C340" s="10"/>
      <c r="D340" s="10"/>
      <c r="E340" s="10"/>
      <c r="F340" s="10"/>
      <c r="G340" s="10"/>
      <c r="H340" s="10"/>
      <c r="I340" s="51"/>
      <c r="J340" s="52"/>
      <c r="K340" s="10"/>
      <c r="L340" s="52"/>
      <c r="M340" s="10"/>
      <c r="N340" s="53"/>
      <c r="O340" s="10"/>
      <c r="P340" s="10"/>
      <c r="Q340" s="51"/>
      <c r="R340" s="51"/>
      <c r="S340" s="51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</row>
    <row r="341" spans="1:268">
      <c r="A341" s="10"/>
      <c r="B341" s="10"/>
      <c r="C341" s="10"/>
      <c r="D341" s="10"/>
      <c r="E341" s="10"/>
      <c r="F341" s="10"/>
      <c r="G341" s="10"/>
      <c r="H341" s="10"/>
      <c r="I341" s="51"/>
      <c r="J341" s="52"/>
      <c r="K341" s="10"/>
      <c r="L341" s="52"/>
      <c r="M341" s="10"/>
      <c r="N341" s="53"/>
      <c r="O341" s="10"/>
      <c r="P341" s="10"/>
      <c r="Q341" s="51"/>
      <c r="R341" s="51"/>
      <c r="S341" s="51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</row>
    <row r="342" spans="1:268">
      <c r="A342" s="10"/>
      <c r="B342" s="10"/>
      <c r="C342" s="10"/>
      <c r="D342" s="10"/>
      <c r="E342" s="10"/>
      <c r="F342" s="10"/>
      <c r="G342" s="10"/>
      <c r="H342" s="10"/>
      <c r="I342" s="51"/>
      <c r="J342" s="52"/>
      <c r="K342" s="10"/>
      <c r="L342" s="52"/>
      <c r="M342" s="10"/>
      <c r="N342" s="53"/>
      <c r="O342" s="10"/>
      <c r="P342" s="10"/>
      <c r="Q342" s="51"/>
      <c r="R342" s="51"/>
      <c r="S342" s="51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</row>
    <row r="343" spans="1:268">
      <c r="A343" s="10"/>
      <c r="B343" s="10"/>
      <c r="C343" s="10"/>
      <c r="D343" s="10"/>
      <c r="E343" s="10"/>
      <c r="F343" s="10"/>
      <c r="G343" s="10"/>
      <c r="H343" s="10"/>
      <c r="I343" s="51"/>
      <c r="J343" s="52"/>
      <c r="K343" s="10"/>
      <c r="L343" s="52"/>
      <c r="M343" s="10"/>
      <c r="N343" s="53"/>
      <c r="O343" s="10"/>
      <c r="P343" s="10"/>
      <c r="Q343" s="51"/>
      <c r="R343" s="51"/>
      <c r="S343" s="51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</row>
    <row r="344" spans="1:268">
      <c r="A344" s="10"/>
      <c r="B344" s="10"/>
      <c r="C344" s="10"/>
      <c r="D344" s="10"/>
      <c r="E344" s="10"/>
      <c r="F344" s="10"/>
      <c r="G344" s="10"/>
      <c r="H344" s="10"/>
      <c r="I344" s="51"/>
      <c r="J344" s="52"/>
      <c r="K344" s="10"/>
      <c r="L344" s="52"/>
      <c r="M344" s="10"/>
      <c r="N344" s="53"/>
      <c r="O344" s="10"/>
      <c r="P344" s="10"/>
      <c r="Q344" s="51"/>
      <c r="R344" s="51"/>
      <c r="S344" s="51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</row>
    <row r="345" spans="1:268">
      <c r="A345" s="10"/>
      <c r="B345" s="10"/>
      <c r="C345" s="10"/>
      <c r="D345" s="10"/>
      <c r="E345" s="10"/>
      <c r="F345" s="10"/>
      <c r="G345" s="10"/>
      <c r="H345" s="10"/>
      <c r="I345" s="51"/>
      <c r="J345" s="52"/>
      <c r="K345" s="10"/>
      <c r="L345" s="52"/>
      <c r="M345" s="10"/>
      <c r="N345" s="53"/>
      <c r="O345" s="10"/>
      <c r="P345" s="10"/>
      <c r="Q345" s="51"/>
      <c r="R345" s="51"/>
      <c r="S345" s="51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</row>
    <row r="346" spans="1:268">
      <c r="A346" s="10"/>
      <c r="B346" s="10"/>
      <c r="C346" s="10"/>
      <c r="D346" s="10"/>
      <c r="E346" s="10"/>
      <c r="F346" s="10"/>
      <c r="G346" s="10"/>
      <c r="H346" s="10"/>
      <c r="I346" s="51"/>
      <c r="J346" s="52"/>
      <c r="K346" s="10"/>
      <c r="L346" s="52"/>
      <c r="M346" s="10"/>
      <c r="N346" s="53"/>
      <c r="O346" s="10"/>
      <c r="P346" s="10"/>
      <c r="Q346" s="51"/>
      <c r="R346" s="51"/>
      <c r="S346" s="51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</row>
    <row r="347" spans="1:268">
      <c r="A347" s="10"/>
      <c r="B347" s="10"/>
      <c r="C347" s="10"/>
      <c r="D347" s="10"/>
      <c r="E347" s="10"/>
      <c r="F347" s="10"/>
      <c r="G347" s="10"/>
      <c r="H347" s="10"/>
      <c r="I347" s="51"/>
      <c r="J347" s="52"/>
      <c r="K347" s="10"/>
      <c r="L347" s="52"/>
      <c r="M347" s="10"/>
      <c r="N347" s="53"/>
      <c r="O347" s="10"/>
      <c r="P347" s="10"/>
      <c r="Q347" s="51"/>
      <c r="R347" s="51"/>
      <c r="S347" s="51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</row>
    <row r="348" spans="1:268">
      <c r="A348" s="10"/>
      <c r="B348" s="10"/>
      <c r="C348" s="10"/>
      <c r="D348" s="10"/>
      <c r="E348" s="10"/>
      <c r="F348" s="10"/>
      <c r="G348" s="10"/>
      <c r="H348" s="10"/>
      <c r="I348" s="51"/>
      <c r="J348" s="52"/>
      <c r="K348" s="10"/>
      <c r="L348" s="52"/>
      <c r="M348" s="10"/>
      <c r="N348" s="53"/>
      <c r="O348" s="10"/>
      <c r="P348" s="10"/>
      <c r="Q348" s="51"/>
      <c r="R348" s="51"/>
      <c r="S348" s="51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</row>
    <row r="349" spans="1:268">
      <c r="A349" s="10"/>
      <c r="B349" s="10"/>
      <c r="C349" s="10"/>
      <c r="D349" s="10"/>
      <c r="E349" s="10"/>
      <c r="F349" s="10"/>
      <c r="G349" s="10"/>
      <c r="H349" s="10"/>
      <c r="I349" s="51"/>
      <c r="J349" s="52"/>
      <c r="K349" s="10"/>
      <c r="L349" s="52"/>
      <c r="M349" s="10"/>
      <c r="N349" s="53"/>
      <c r="O349" s="10"/>
      <c r="P349" s="10"/>
      <c r="Q349" s="51"/>
      <c r="R349" s="51"/>
      <c r="S349" s="51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</row>
    <row r="350" spans="1:268">
      <c r="A350" s="10"/>
      <c r="B350" s="10"/>
      <c r="C350" s="10"/>
      <c r="D350" s="10"/>
      <c r="E350" s="10"/>
      <c r="F350" s="10"/>
      <c r="G350" s="10"/>
      <c r="H350" s="10"/>
      <c r="I350" s="51"/>
      <c r="J350" s="52"/>
      <c r="K350" s="10"/>
      <c r="L350" s="52"/>
      <c r="M350" s="10"/>
      <c r="N350" s="53"/>
      <c r="O350" s="10"/>
      <c r="P350" s="10"/>
      <c r="Q350" s="51"/>
      <c r="R350" s="51"/>
      <c r="S350" s="51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</row>
    <row r="351" spans="1:268">
      <c r="A351" s="10"/>
      <c r="B351" s="10"/>
      <c r="C351" s="10"/>
      <c r="D351" s="10"/>
      <c r="E351" s="10"/>
      <c r="F351" s="10"/>
      <c r="G351" s="10"/>
      <c r="H351" s="10"/>
      <c r="I351" s="51"/>
      <c r="J351" s="52"/>
      <c r="K351" s="10"/>
      <c r="L351" s="52"/>
      <c r="M351" s="10"/>
      <c r="N351" s="53"/>
      <c r="O351" s="10"/>
      <c r="P351" s="10"/>
      <c r="Q351" s="51"/>
      <c r="R351" s="51"/>
      <c r="S351" s="51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</row>
    <row r="352" spans="1:268">
      <c r="A352" s="10"/>
      <c r="B352" s="10"/>
      <c r="C352" s="10"/>
      <c r="D352" s="10"/>
      <c r="E352" s="10"/>
      <c r="F352" s="10"/>
      <c r="G352" s="10"/>
      <c r="H352" s="10"/>
      <c r="I352" s="51"/>
      <c r="J352" s="52"/>
      <c r="K352" s="10"/>
      <c r="L352" s="52"/>
      <c r="M352" s="10"/>
      <c r="N352" s="53"/>
      <c r="O352" s="10"/>
      <c r="P352" s="10"/>
      <c r="Q352" s="51"/>
      <c r="R352" s="51"/>
      <c r="S352" s="51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</row>
    <row r="353" spans="1:268">
      <c r="A353" s="10"/>
      <c r="B353" s="10"/>
      <c r="C353" s="10"/>
      <c r="D353" s="10"/>
      <c r="E353" s="10"/>
      <c r="F353" s="10"/>
      <c r="G353" s="10"/>
      <c r="H353" s="10"/>
      <c r="I353" s="51"/>
      <c r="J353" s="52"/>
      <c r="K353" s="10"/>
      <c r="L353" s="52"/>
      <c r="M353" s="10"/>
      <c r="N353" s="53"/>
      <c r="O353" s="10"/>
      <c r="P353" s="10"/>
      <c r="Q353" s="51"/>
      <c r="R353" s="51"/>
      <c r="S353" s="51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</row>
    <row r="354" spans="1:268">
      <c r="A354" s="10"/>
      <c r="B354" s="10"/>
      <c r="C354" s="10"/>
      <c r="D354" s="10"/>
      <c r="E354" s="10"/>
      <c r="F354" s="10"/>
      <c r="G354" s="10"/>
      <c r="H354" s="10"/>
      <c r="I354" s="51"/>
      <c r="J354" s="52"/>
      <c r="K354" s="10"/>
      <c r="L354" s="52"/>
      <c r="M354" s="10"/>
      <c r="N354" s="53"/>
      <c r="O354" s="10"/>
      <c r="P354" s="10"/>
      <c r="Q354" s="51"/>
      <c r="R354" s="51"/>
      <c r="S354" s="51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</row>
    <row r="355" spans="1:268">
      <c r="A355" s="10"/>
      <c r="B355" s="10"/>
      <c r="C355" s="10"/>
      <c r="D355" s="10"/>
      <c r="E355" s="10"/>
      <c r="F355" s="10"/>
      <c r="G355" s="10"/>
      <c r="H355" s="10"/>
      <c r="I355" s="51"/>
      <c r="J355" s="52"/>
      <c r="K355" s="10"/>
      <c r="L355" s="52"/>
      <c r="M355" s="10"/>
      <c r="N355" s="53"/>
      <c r="O355" s="10"/>
      <c r="P355" s="10"/>
      <c r="Q355" s="51"/>
      <c r="R355" s="51"/>
      <c r="S355" s="51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</row>
    <row r="356" spans="1:268">
      <c r="A356" s="10"/>
      <c r="B356" s="10"/>
      <c r="C356" s="10"/>
      <c r="D356" s="10"/>
      <c r="E356" s="10"/>
      <c r="F356" s="10"/>
      <c r="G356" s="10"/>
      <c r="H356" s="10"/>
      <c r="I356" s="51"/>
      <c r="J356" s="52"/>
      <c r="K356" s="10"/>
      <c r="L356" s="52"/>
      <c r="M356" s="10"/>
      <c r="N356" s="53"/>
      <c r="O356" s="10"/>
      <c r="P356" s="10"/>
      <c r="Q356" s="51"/>
      <c r="R356" s="51"/>
      <c r="S356" s="51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</row>
    <row r="357" spans="1:268">
      <c r="A357" s="10"/>
      <c r="B357" s="10"/>
      <c r="C357" s="10"/>
      <c r="D357" s="10"/>
      <c r="E357" s="10"/>
      <c r="F357" s="10"/>
      <c r="G357" s="10"/>
      <c r="H357" s="10"/>
      <c r="I357" s="51"/>
      <c r="J357" s="52"/>
      <c r="K357" s="10"/>
      <c r="L357" s="52"/>
      <c r="M357" s="10"/>
      <c r="N357" s="53"/>
      <c r="O357" s="10"/>
      <c r="P357" s="10"/>
      <c r="Q357" s="51"/>
      <c r="R357" s="51"/>
      <c r="S357" s="51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</row>
    <row r="358" spans="1:268">
      <c r="A358" s="10"/>
      <c r="B358" s="10"/>
      <c r="C358" s="10"/>
      <c r="D358" s="10"/>
      <c r="E358" s="10"/>
      <c r="F358" s="10"/>
      <c r="G358" s="10"/>
      <c r="H358" s="10"/>
      <c r="I358" s="51"/>
      <c r="J358" s="52"/>
      <c r="K358" s="10"/>
      <c r="L358" s="52"/>
      <c r="M358" s="10"/>
      <c r="N358" s="53"/>
      <c r="O358" s="10"/>
      <c r="P358" s="10"/>
      <c r="Q358" s="51"/>
      <c r="R358" s="51"/>
      <c r="S358" s="51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</row>
    <row r="359" spans="1:268">
      <c r="A359" s="10"/>
      <c r="B359" s="10"/>
      <c r="C359" s="10"/>
      <c r="D359" s="10"/>
      <c r="E359" s="10"/>
      <c r="F359" s="10"/>
      <c r="G359" s="10"/>
      <c r="H359" s="10"/>
      <c r="I359" s="51"/>
      <c r="J359" s="52"/>
      <c r="K359" s="10"/>
      <c r="L359" s="52"/>
      <c r="M359" s="10"/>
      <c r="N359" s="53"/>
      <c r="O359" s="10"/>
      <c r="P359" s="10"/>
      <c r="Q359" s="51"/>
      <c r="R359" s="51"/>
      <c r="S359" s="51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</row>
    <row r="360" spans="1:268">
      <c r="A360" s="10"/>
      <c r="B360" s="10"/>
      <c r="C360" s="10"/>
      <c r="D360" s="10"/>
      <c r="E360" s="10"/>
      <c r="F360" s="10"/>
      <c r="G360" s="10"/>
      <c r="H360" s="10"/>
      <c r="I360" s="51"/>
      <c r="J360" s="52"/>
      <c r="K360" s="10"/>
      <c r="L360" s="52"/>
      <c r="M360" s="10"/>
      <c r="N360" s="53"/>
      <c r="O360" s="10"/>
      <c r="P360" s="10"/>
      <c r="Q360" s="51"/>
      <c r="R360" s="51"/>
      <c r="S360" s="51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</row>
    <row r="361" spans="1:268">
      <c r="A361" s="10"/>
      <c r="B361" s="10"/>
      <c r="C361" s="10"/>
      <c r="D361" s="10"/>
      <c r="E361" s="10"/>
      <c r="F361" s="10"/>
      <c r="G361" s="10"/>
      <c r="H361" s="10"/>
      <c r="I361" s="51"/>
      <c r="J361" s="52"/>
      <c r="K361" s="10"/>
      <c r="L361" s="52"/>
      <c r="M361" s="10"/>
      <c r="N361" s="53"/>
      <c r="O361" s="10"/>
      <c r="P361" s="10"/>
      <c r="Q361" s="51"/>
      <c r="R361" s="51"/>
      <c r="S361" s="51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</row>
    <row r="362" spans="1:268">
      <c r="A362" s="10"/>
      <c r="B362" s="10"/>
      <c r="C362" s="10"/>
      <c r="D362" s="10"/>
      <c r="E362" s="10"/>
      <c r="F362" s="10"/>
      <c r="G362" s="10"/>
      <c r="H362" s="10"/>
      <c r="I362" s="51"/>
      <c r="J362" s="52"/>
      <c r="K362" s="10"/>
      <c r="L362" s="52"/>
      <c r="M362" s="10"/>
      <c r="N362" s="53"/>
      <c r="O362" s="10"/>
      <c r="P362" s="10"/>
      <c r="Q362" s="51"/>
      <c r="R362" s="51"/>
      <c r="S362" s="51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</row>
    <row r="363" spans="1:268">
      <c r="A363" s="10"/>
      <c r="B363" s="10"/>
      <c r="C363" s="10"/>
      <c r="D363" s="10"/>
      <c r="E363" s="10"/>
      <c r="F363" s="10"/>
      <c r="G363" s="10"/>
      <c r="H363" s="10"/>
      <c r="I363" s="51"/>
      <c r="J363" s="52"/>
      <c r="K363" s="10"/>
      <c r="L363" s="52"/>
      <c r="M363" s="10"/>
      <c r="N363" s="53"/>
      <c r="O363" s="10"/>
      <c r="P363" s="10"/>
      <c r="Q363" s="51"/>
      <c r="R363" s="51"/>
      <c r="S363" s="51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</row>
    <row r="364" spans="1:268">
      <c r="A364" s="10"/>
      <c r="B364" s="10"/>
      <c r="C364" s="10"/>
      <c r="D364" s="10"/>
      <c r="E364" s="10"/>
      <c r="F364" s="10"/>
      <c r="G364" s="10"/>
      <c r="H364" s="10"/>
      <c r="I364" s="51"/>
      <c r="J364" s="52"/>
      <c r="K364" s="10"/>
      <c r="L364" s="52"/>
      <c r="M364" s="10"/>
      <c r="N364" s="53"/>
      <c r="O364" s="10"/>
      <c r="P364" s="10"/>
      <c r="Q364" s="51"/>
      <c r="R364" s="51"/>
      <c r="S364" s="51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</row>
    <row r="365" spans="1:268">
      <c r="A365" s="10"/>
      <c r="B365" s="10"/>
      <c r="C365" s="10"/>
      <c r="D365" s="10"/>
      <c r="E365" s="10"/>
      <c r="F365" s="10"/>
      <c r="G365" s="10"/>
      <c r="H365" s="10"/>
      <c r="I365" s="51"/>
      <c r="J365" s="52"/>
      <c r="K365" s="10"/>
      <c r="L365" s="52"/>
      <c r="M365" s="10"/>
      <c r="N365" s="53"/>
      <c r="O365" s="10"/>
      <c r="P365" s="10"/>
      <c r="Q365" s="51"/>
      <c r="R365" s="51"/>
      <c r="S365" s="51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</row>
    <row r="366" spans="1:268">
      <c r="A366" s="10"/>
      <c r="B366" s="10"/>
      <c r="C366" s="10"/>
      <c r="D366" s="10"/>
      <c r="E366" s="10"/>
      <c r="F366" s="10"/>
      <c r="G366" s="10"/>
      <c r="H366" s="10"/>
      <c r="I366" s="51"/>
      <c r="J366" s="52"/>
      <c r="K366" s="10"/>
      <c r="L366" s="52"/>
      <c r="M366" s="10"/>
      <c r="N366" s="53"/>
      <c r="O366" s="10"/>
      <c r="P366" s="10"/>
      <c r="Q366" s="51"/>
      <c r="R366" s="51"/>
      <c r="S366" s="51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</row>
    <row r="367" spans="1:268">
      <c r="A367" s="10"/>
      <c r="B367" s="10"/>
      <c r="C367" s="10"/>
      <c r="D367" s="10"/>
      <c r="E367" s="10"/>
      <c r="F367" s="10"/>
      <c r="G367" s="10"/>
      <c r="H367" s="10"/>
      <c r="I367" s="51"/>
      <c r="J367" s="52"/>
      <c r="K367" s="10"/>
      <c r="L367" s="52"/>
      <c r="M367" s="10"/>
      <c r="N367" s="53"/>
      <c r="O367" s="10"/>
      <c r="P367" s="10"/>
      <c r="Q367" s="51"/>
      <c r="R367" s="51"/>
      <c r="S367" s="51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</row>
    <row r="368" spans="1:268">
      <c r="A368" s="10"/>
      <c r="B368" s="10"/>
      <c r="C368" s="10"/>
      <c r="D368" s="10"/>
      <c r="E368" s="10"/>
      <c r="F368" s="10"/>
      <c r="G368" s="10"/>
      <c r="H368" s="10"/>
      <c r="I368" s="51"/>
      <c r="J368" s="52"/>
      <c r="K368" s="10"/>
      <c r="L368" s="52"/>
      <c r="M368" s="10"/>
      <c r="N368" s="53"/>
      <c r="O368" s="10"/>
      <c r="P368" s="10"/>
      <c r="Q368" s="51"/>
      <c r="R368" s="51"/>
      <c r="S368" s="51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</row>
    <row r="369" spans="1:268">
      <c r="A369" s="10"/>
      <c r="B369" s="10"/>
      <c r="C369" s="10"/>
      <c r="D369" s="10"/>
      <c r="E369" s="10"/>
      <c r="F369" s="10"/>
      <c r="G369" s="10"/>
      <c r="H369" s="10"/>
      <c r="I369" s="51"/>
      <c r="J369" s="52"/>
      <c r="K369" s="10"/>
      <c r="L369" s="52"/>
      <c r="M369" s="10"/>
      <c r="N369" s="53"/>
      <c r="O369" s="10"/>
      <c r="P369" s="10"/>
      <c r="Q369" s="51"/>
      <c r="R369" s="51"/>
      <c r="S369" s="51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</row>
    <row r="370" spans="1:268">
      <c r="A370" s="10"/>
      <c r="B370" s="10"/>
      <c r="C370" s="10"/>
      <c r="D370" s="10"/>
      <c r="E370" s="10"/>
      <c r="F370" s="10"/>
      <c r="G370" s="10"/>
      <c r="H370" s="10"/>
      <c r="I370" s="51"/>
      <c r="J370" s="52"/>
      <c r="K370" s="10"/>
      <c r="L370" s="52"/>
      <c r="M370" s="10"/>
      <c r="N370" s="53"/>
      <c r="O370" s="10"/>
      <c r="P370" s="10"/>
      <c r="Q370" s="51"/>
      <c r="R370" s="51"/>
      <c r="S370" s="51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</row>
    <row r="371" spans="1:268">
      <c r="A371" s="10"/>
      <c r="B371" s="10"/>
      <c r="C371" s="10"/>
      <c r="D371" s="10"/>
      <c r="E371" s="10"/>
      <c r="F371" s="10"/>
      <c r="G371" s="10"/>
      <c r="H371" s="10"/>
      <c r="I371" s="51"/>
      <c r="J371" s="52"/>
      <c r="K371" s="10"/>
      <c r="L371" s="52"/>
      <c r="M371" s="10"/>
      <c r="N371" s="53"/>
      <c r="O371" s="10"/>
      <c r="P371" s="10"/>
      <c r="Q371" s="51"/>
      <c r="R371" s="51"/>
      <c r="S371" s="51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</row>
    <row r="372" spans="1:268">
      <c r="A372" s="10"/>
      <c r="B372" s="10"/>
      <c r="C372" s="10"/>
      <c r="D372" s="10"/>
      <c r="E372" s="10"/>
      <c r="F372" s="10"/>
      <c r="G372" s="10"/>
      <c r="H372" s="10"/>
      <c r="I372" s="51"/>
      <c r="J372" s="52"/>
      <c r="K372" s="10"/>
      <c r="L372" s="52"/>
      <c r="M372" s="10"/>
      <c r="N372" s="53"/>
      <c r="O372" s="10"/>
      <c r="P372" s="10"/>
      <c r="Q372" s="51"/>
      <c r="R372" s="51"/>
      <c r="S372" s="51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</row>
    <row r="373" spans="1:268">
      <c r="A373" s="10"/>
      <c r="B373" s="10"/>
      <c r="C373" s="10"/>
      <c r="D373" s="10"/>
      <c r="E373" s="10"/>
      <c r="F373" s="10"/>
      <c r="G373" s="10"/>
      <c r="H373" s="10"/>
      <c r="I373" s="51"/>
      <c r="J373" s="52"/>
      <c r="K373" s="10"/>
      <c r="L373" s="52"/>
      <c r="M373" s="10"/>
      <c r="N373" s="53"/>
      <c r="O373" s="10"/>
      <c r="P373" s="10"/>
      <c r="Q373" s="51"/>
      <c r="R373" s="51"/>
      <c r="S373" s="51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</row>
    <row r="374" spans="1:268">
      <c r="A374" s="10"/>
      <c r="B374" s="10"/>
      <c r="C374" s="10"/>
      <c r="D374" s="10"/>
      <c r="E374" s="10"/>
      <c r="F374" s="10"/>
      <c r="G374" s="10"/>
      <c r="H374" s="10"/>
      <c r="I374" s="51"/>
      <c r="J374" s="52"/>
      <c r="K374" s="10"/>
      <c r="L374" s="52"/>
      <c r="M374" s="10"/>
      <c r="N374" s="53"/>
      <c r="O374" s="10"/>
      <c r="P374" s="10"/>
      <c r="Q374" s="51"/>
      <c r="R374" s="51"/>
      <c r="S374" s="51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</row>
    <row r="375" spans="1:268">
      <c r="A375" s="10"/>
      <c r="B375" s="10"/>
      <c r="C375" s="10"/>
      <c r="D375" s="10"/>
      <c r="E375" s="10"/>
      <c r="F375" s="10"/>
      <c r="G375" s="10"/>
      <c r="H375" s="10"/>
      <c r="I375" s="51"/>
      <c r="J375" s="52"/>
      <c r="K375" s="10"/>
      <c r="L375" s="52"/>
      <c r="M375" s="10"/>
      <c r="N375" s="53"/>
      <c r="O375" s="10"/>
      <c r="P375" s="10"/>
      <c r="Q375" s="51"/>
      <c r="R375" s="51"/>
      <c r="S375" s="51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</row>
    <row r="376" spans="1:268">
      <c r="A376" s="10"/>
      <c r="B376" s="10"/>
      <c r="C376" s="10"/>
      <c r="D376" s="10"/>
      <c r="E376" s="10"/>
      <c r="F376" s="10"/>
      <c r="G376" s="10"/>
      <c r="H376" s="10"/>
      <c r="I376" s="51"/>
      <c r="J376" s="52"/>
      <c r="K376" s="10"/>
      <c r="L376" s="52"/>
      <c r="M376" s="10"/>
      <c r="N376" s="53"/>
      <c r="O376" s="10"/>
      <c r="P376" s="10"/>
      <c r="Q376" s="51"/>
      <c r="R376" s="51"/>
      <c r="S376" s="51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</row>
    <row r="377" spans="1:268">
      <c r="A377" s="10"/>
      <c r="B377" s="10"/>
      <c r="C377" s="10"/>
      <c r="D377" s="10"/>
      <c r="E377" s="10"/>
      <c r="F377" s="10"/>
      <c r="G377" s="10"/>
      <c r="H377" s="10"/>
      <c r="I377" s="51"/>
      <c r="J377" s="52"/>
      <c r="K377" s="10"/>
      <c r="L377" s="52"/>
      <c r="M377" s="10"/>
      <c r="N377" s="53"/>
      <c r="O377" s="10"/>
      <c r="P377" s="10"/>
      <c r="Q377" s="51"/>
      <c r="R377" s="51"/>
      <c r="S377" s="51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</row>
    <row r="378" spans="1:268">
      <c r="A378" s="10"/>
      <c r="B378" s="10"/>
      <c r="C378" s="10"/>
      <c r="D378" s="10"/>
      <c r="E378" s="10"/>
      <c r="F378" s="10"/>
      <c r="G378" s="10"/>
      <c r="H378" s="10"/>
      <c r="I378" s="51"/>
      <c r="J378" s="52"/>
      <c r="K378" s="10"/>
      <c r="L378" s="52"/>
      <c r="M378" s="10"/>
      <c r="N378" s="53"/>
      <c r="O378" s="10"/>
      <c r="P378" s="10"/>
      <c r="Q378" s="51"/>
      <c r="R378" s="51"/>
      <c r="S378" s="51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</row>
    <row r="379" spans="1:268">
      <c r="A379" s="10"/>
      <c r="B379" s="10"/>
      <c r="C379" s="10"/>
      <c r="D379" s="10"/>
      <c r="E379" s="10"/>
      <c r="F379" s="10"/>
      <c r="G379" s="10"/>
      <c r="H379" s="10"/>
      <c r="I379" s="51"/>
      <c r="J379" s="52"/>
      <c r="K379" s="10"/>
      <c r="L379" s="52"/>
      <c r="M379" s="10"/>
      <c r="N379" s="53"/>
      <c r="O379" s="10"/>
      <c r="P379" s="10"/>
      <c r="Q379" s="51"/>
      <c r="R379" s="51"/>
      <c r="S379" s="51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</row>
    <row r="380" spans="1:268">
      <c r="A380" s="10"/>
      <c r="B380" s="10"/>
      <c r="C380" s="10"/>
      <c r="D380" s="10"/>
      <c r="E380" s="10"/>
      <c r="F380" s="10"/>
      <c r="G380" s="10"/>
      <c r="H380" s="10"/>
      <c r="I380" s="51"/>
      <c r="J380" s="52"/>
      <c r="K380" s="10"/>
      <c r="L380" s="52"/>
      <c r="M380" s="10"/>
      <c r="N380" s="53"/>
      <c r="O380" s="10"/>
      <c r="P380" s="10"/>
      <c r="Q380" s="51"/>
      <c r="R380" s="51"/>
      <c r="S380" s="51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</row>
    <row r="381" spans="1:268">
      <c r="A381" s="10"/>
      <c r="B381" s="10"/>
      <c r="C381" s="10"/>
      <c r="D381" s="10"/>
      <c r="E381" s="10"/>
      <c r="F381" s="10"/>
      <c r="G381" s="10"/>
      <c r="H381" s="10"/>
      <c r="I381" s="51"/>
      <c r="J381" s="52"/>
      <c r="K381" s="10"/>
      <c r="L381" s="52"/>
      <c r="M381" s="10"/>
      <c r="N381" s="53"/>
      <c r="O381" s="10"/>
      <c r="P381" s="10"/>
      <c r="Q381" s="51"/>
      <c r="R381" s="51"/>
      <c r="S381" s="51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</row>
    <row r="382" spans="1:268">
      <c r="A382" s="10"/>
      <c r="B382" s="10"/>
      <c r="C382" s="10"/>
      <c r="D382" s="10"/>
      <c r="E382" s="10"/>
      <c r="F382" s="10"/>
      <c r="G382" s="10"/>
      <c r="H382" s="10"/>
      <c r="I382" s="51"/>
      <c r="J382" s="52"/>
      <c r="K382" s="10"/>
      <c r="L382" s="52"/>
      <c r="M382" s="10"/>
      <c r="N382" s="53"/>
      <c r="O382" s="10"/>
      <c r="P382" s="10"/>
      <c r="Q382" s="51"/>
      <c r="R382" s="51"/>
      <c r="S382" s="51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</row>
    <row r="383" spans="1:268">
      <c r="A383" s="10"/>
      <c r="B383" s="10"/>
      <c r="C383" s="10"/>
      <c r="D383" s="10"/>
      <c r="E383" s="10"/>
      <c r="F383" s="10"/>
      <c r="G383" s="10"/>
      <c r="H383" s="10"/>
      <c r="I383" s="51"/>
      <c r="J383" s="52"/>
      <c r="K383" s="10"/>
      <c r="L383" s="52"/>
      <c r="M383" s="10"/>
      <c r="N383" s="53"/>
      <c r="O383" s="10"/>
      <c r="P383" s="10"/>
      <c r="Q383" s="51"/>
      <c r="R383" s="51"/>
      <c r="S383" s="51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</row>
    <row r="384" spans="1:268">
      <c r="A384" s="10"/>
      <c r="B384" s="10"/>
      <c r="C384" s="10"/>
      <c r="D384" s="10"/>
      <c r="E384" s="10"/>
      <c r="F384" s="10"/>
      <c r="G384" s="10"/>
      <c r="H384" s="10"/>
      <c r="I384" s="51"/>
      <c r="J384" s="52"/>
      <c r="K384" s="10"/>
      <c r="L384" s="52"/>
      <c r="M384" s="10"/>
      <c r="N384" s="53"/>
      <c r="O384" s="10"/>
      <c r="P384" s="10"/>
      <c r="Q384" s="51"/>
      <c r="R384" s="51"/>
      <c r="S384" s="51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</row>
    <row r="385" spans="1:268">
      <c r="A385" s="10"/>
      <c r="B385" s="10"/>
      <c r="C385" s="10"/>
      <c r="D385" s="10"/>
      <c r="E385" s="10"/>
      <c r="F385" s="10"/>
      <c r="G385" s="10"/>
      <c r="H385" s="10"/>
      <c r="I385" s="51"/>
      <c r="J385" s="52"/>
      <c r="K385" s="10"/>
      <c r="L385" s="52"/>
      <c r="M385" s="10"/>
      <c r="N385" s="53"/>
      <c r="O385" s="10"/>
      <c r="P385" s="10"/>
      <c r="Q385" s="51"/>
      <c r="R385" s="51"/>
      <c r="S385" s="51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</row>
    <row r="386" spans="1:268">
      <c r="A386" s="10"/>
      <c r="B386" s="10"/>
      <c r="C386" s="10"/>
      <c r="D386" s="10"/>
      <c r="E386" s="10"/>
      <c r="F386" s="10"/>
      <c r="G386" s="10"/>
      <c r="H386" s="10"/>
      <c r="I386" s="51"/>
      <c r="J386" s="52"/>
      <c r="K386" s="10"/>
      <c r="L386" s="52"/>
      <c r="M386" s="10"/>
      <c r="N386" s="53"/>
      <c r="O386" s="10"/>
      <c r="P386" s="10"/>
      <c r="Q386" s="51"/>
      <c r="R386" s="51"/>
      <c r="S386" s="51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</row>
    <row r="387" spans="1:268">
      <c r="A387" s="10"/>
      <c r="B387" s="10"/>
      <c r="C387" s="10"/>
      <c r="D387" s="10"/>
      <c r="E387" s="10"/>
      <c r="F387" s="10"/>
      <c r="G387" s="10"/>
      <c r="H387" s="10"/>
      <c r="I387" s="51"/>
      <c r="J387" s="52"/>
      <c r="K387" s="10"/>
      <c r="L387" s="52"/>
      <c r="M387" s="10"/>
      <c r="N387" s="53"/>
      <c r="O387" s="10"/>
      <c r="P387" s="10"/>
      <c r="Q387" s="51"/>
      <c r="R387" s="51"/>
      <c r="S387" s="51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</row>
    <row r="388" spans="1:268">
      <c r="A388" s="10"/>
      <c r="B388" s="10"/>
      <c r="C388" s="10"/>
      <c r="D388" s="10"/>
      <c r="E388" s="10"/>
      <c r="F388" s="10"/>
      <c r="G388" s="10"/>
      <c r="H388" s="10"/>
      <c r="I388" s="51"/>
      <c r="J388" s="52"/>
      <c r="K388" s="10"/>
      <c r="L388" s="52"/>
      <c r="M388" s="10"/>
      <c r="N388" s="53"/>
      <c r="O388" s="10"/>
      <c r="P388" s="10"/>
      <c r="Q388" s="51"/>
      <c r="R388" s="51"/>
      <c r="S388" s="51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</row>
    <row r="389" spans="1:268">
      <c r="A389" s="10"/>
      <c r="B389" s="10"/>
      <c r="C389" s="10"/>
      <c r="D389" s="10"/>
      <c r="E389" s="10"/>
      <c r="F389" s="10"/>
      <c r="G389" s="10"/>
      <c r="H389" s="10"/>
      <c r="I389" s="51"/>
      <c r="J389" s="52"/>
      <c r="K389" s="10"/>
      <c r="L389" s="52"/>
      <c r="M389" s="10"/>
      <c r="N389" s="53"/>
      <c r="O389" s="10"/>
      <c r="P389" s="10"/>
      <c r="Q389" s="51"/>
      <c r="R389" s="51"/>
      <c r="S389" s="51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</row>
    <row r="390" spans="1:268">
      <c r="A390" s="10"/>
      <c r="B390" s="10"/>
      <c r="C390" s="10"/>
      <c r="D390" s="10"/>
      <c r="E390" s="10"/>
      <c r="F390" s="10"/>
      <c r="G390" s="10"/>
      <c r="H390" s="10"/>
      <c r="I390" s="51"/>
      <c r="J390" s="52"/>
      <c r="K390" s="10"/>
      <c r="L390" s="52"/>
      <c r="M390" s="10"/>
      <c r="N390" s="53"/>
      <c r="O390" s="10"/>
      <c r="P390" s="10"/>
      <c r="Q390" s="51"/>
      <c r="R390" s="51"/>
      <c r="S390" s="51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</row>
    <row r="391" spans="1:268">
      <c r="A391" s="10"/>
      <c r="B391" s="10"/>
      <c r="C391" s="10"/>
      <c r="D391" s="10"/>
      <c r="E391" s="10"/>
      <c r="F391" s="10"/>
      <c r="G391" s="10"/>
      <c r="H391" s="10"/>
      <c r="I391" s="51"/>
      <c r="J391" s="52"/>
      <c r="K391" s="10"/>
      <c r="L391" s="52"/>
      <c r="M391" s="10"/>
      <c r="N391" s="53"/>
      <c r="O391" s="10"/>
      <c r="P391" s="10"/>
      <c r="Q391" s="51"/>
      <c r="R391" s="51"/>
      <c r="S391" s="51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</row>
    <row r="392" spans="1:268">
      <c r="A392" s="10"/>
      <c r="B392" s="10"/>
      <c r="C392" s="10"/>
      <c r="D392" s="10"/>
      <c r="E392" s="10"/>
      <c r="F392" s="10"/>
      <c r="G392" s="10"/>
      <c r="H392" s="10"/>
      <c r="I392" s="51"/>
      <c r="J392" s="52"/>
      <c r="K392" s="10"/>
      <c r="L392" s="52"/>
      <c r="M392" s="10"/>
      <c r="N392" s="53"/>
      <c r="O392" s="10"/>
      <c r="P392" s="10"/>
      <c r="Q392" s="51"/>
      <c r="R392" s="51"/>
      <c r="S392" s="51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</row>
    <row r="393" spans="1:268">
      <c r="A393" s="10"/>
      <c r="B393" s="10"/>
      <c r="C393" s="10"/>
      <c r="D393" s="10"/>
      <c r="E393" s="10"/>
      <c r="F393" s="10"/>
      <c r="G393" s="10"/>
      <c r="H393" s="10"/>
      <c r="I393" s="51"/>
      <c r="J393" s="52"/>
      <c r="K393" s="10"/>
      <c r="L393" s="52"/>
      <c r="M393" s="10"/>
      <c r="N393" s="53"/>
      <c r="O393" s="10"/>
      <c r="P393" s="10"/>
      <c r="Q393" s="51"/>
      <c r="R393" s="51"/>
      <c r="S393" s="51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</row>
    <row r="394" spans="1:268">
      <c r="A394" s="10"/>
      <c r="B394" s="10"/>
      <c r="C394" s="10"/>
      <c r="D394" s="10"/>
      <c r="E394" s="10"/>
      <c r="F394" s="10"/>
      <c r="G394" s="10"/>
      <c r="H394" s="10"/>
      <c r="I394" s="51"/>
      <c r="J394" s="52"/>
      <c r="K394" s="10"/>
      <c r="L394" s="52"/>
      <c r="M394" s="10"/>
      <c r="N394" s="53"/>
      <c r="O394" s="10"/>
      <c r="P394" s="10"/>
      <c r="Q394" s="51"/>
      <c r="R394" s="51"/>
      <c r="S394" s="51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</row>
    <row r="395" spans="1:268">
      <c r="A395" s="10"/>
      <c r="B395" s="10"/>
      <c r="C395" s="10"/>
      <c r="D395" s="10"/>
      <c r="E395" s="10"/>
      <c r="F395" s="10"/>
      <c r="G395" s="10"/>
      <c r="H395" s="10"/>
      <c r="I395" s="51"/>
      <c r="J395" s="52"/>
      <c r="K395" s="10"/>
      <c r="L395" s="52"/>
      <c r="M395" s="10"/>
      <c r="N395" s="53"/>
      <c r="O395" s="10"/>
      <c r="P395" s="10"/>
      <c r="Q395" s="51"/>
      <c r="R395" s="51"/>
      <c r="S395" s="51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</row>
    <row r="396" spans="1:268">
      <c r="A396" s="10"/>
      <c r="B396" s="10"/>
      <c r="C396" s="10"/>
      <c r="D396" s="10"/>
      <c r="E396" s="10"/>
      <c r="F396" s="10"/>
      <c r="G396" s="10"/>
      <c r="H396" s="10"/>
      <c r="I396" s="51"/>
      <c r="J396" s="52"/>
      <c r="K396" s="10"/>
      <c r="L396" s="52"/>
      <c r="M396" s="10"/>
      <c r="N396" s="53"/>
      <c r="O396" s="10"/>
      <c r="P396" s="10"/>
      <c r="Q396" s="51"/>
      <c r="R396" s="51"/>
      <c r="S396" s="51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</row>
    <row r="397" spans="1:268">
      <c r="A397" s="10"/>
      <c r="B397" s="10"/>
      <c r="C397" s="10"/>
      <c r="D397" s="10"/>
      <c r="E397" s="10"/>
      <c r="F397" s="10"/>
      <c r="G397" s="10"/>
      <c r="H397" s="10"/>
      <c r="I397" s="51"/>
      <c r="J397" s="52"/>
      <c r="K397" s="10"/>
      <c r="L397" s="52"/>
      <c r="M397" s="10"/>
      <c r="N397" s="53"/>
      <c r="O397" s="10"/>
      <c r="P397" s="10"/>
      <c r="Q397" s="51"/>
      <c r="R397" s="51"/>
      <c r="S397" s="51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</row>
    <row r="398" spans="1:268">
      <c r="A398" s="10"/>
      <c r="B398" s="10"/>
      <c r="C398" s="10"/>
      <c r="D398" s="10"/>
      <c r="E398" s="10"/>
      <c r="F398" s="10"/>
      <c r="G398" s="10"/>
      <c r="H398" s="10"/>
      <c r="I398" s="51"/>
      <c r="J398" s="52"/>
      <c r="K398" s="10"/>
      <c r="L398" s="52"/>
      <c r="M398" s="10"/>
      <c r="N398" s="53"/>
      <c r="O398" s="10"/>
      <c r="P398" s="10"/>
      <c r="Q398" s="51"/>
      <c r="R398" s="51"/>
      <c r="S398" s="51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</row>
    <row r="399" spans="1:268">
      <c r="A399" s="10"/>
      <c r="B399" s="10"/>
      <c r="C399" s="10"/>
      <c r="D399" s="10"/>
      <c r="E399" s="10"/>
      <c r="F399" s="10"/>
      <c r="G399" s="10"/>
      <c r="H399" s="10"/>
      <c r="I399" s="51"/>
      <c r="J399" s="52"/>
      <c r="K399" s="10"/>
      <c r="L399" s="52"/>
      <c r="M399" s="10"/>
      <c r="N399" s="53"/>
      <c r="O399" s="10"/>
      <c r="P399" s="10"/>
      <c r="Q399" s="51"/>
      <c r="R399" s="51"/>
      <c r="S399" s="51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</row>
    <row r="400" spans="1:268">
      <c r="A400" s="10"/>
      <c r="B400" s="10"/>
      <c r="C400" s="10"/>
      <c r="D400" s="10"/>
      <c r="E400" s="10"/>
      <c r="F400" s="10"/>
      <c r="G400" s="10"/>
      <c r="H400" s="10"/>
      <c r="I400" s="51"/>
      <c r="J400" s="52"/>
      <c r="K400" s="10"/>
      <c r="L400" s="52"/>
      <c r="M400" s="10"/>
      <c r="N400" s="53"/>
      <c r="O400" s="10"/>
      <c r="P400" s="10"/>
      <c r="Q400" s="51"/>
      <c r="R400" s="51"/>
      <c r="S400" s="51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</row>
    <row r="401" spans="1:268">
      <c r="A401" s="10"/>
      <c r="B401" s="10"/>
      <c r="C401" s="10"/>
      <c r="D401" s="10"/>
      <c r="E401" s="10"/>
      <c r="F401" s="10"/>
      <c r="G401" s="10"/>
      <c r="H401" s="10"/>
      <c r="I401" s="51"/>
      <c r="J401" s="52"/>
      <c r="K401" s="10"/>
      <c r="L401" s="52"/>
      <c r="M401" s="10"/>
      <c r="N401" s="53"/>
      <c r="O401" s="10"/>
      <c r="P401" s="10"/>
      <c r="Q401" s="51"/>
      <c r="R401" s="51"/>
      <c r="S401" s="51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</row>
    <row r="402" spans="1:268">
      <c r="A402" s="10"/>
      <c r="B402" s="10"/>
      <c r="C402" s="10"/>
      <c r="D402" s="10"/>
      <c r="E402" s="10"/>
      <c r="F402" s="10"/>
      <c r="G402" s="10"/>
      <c r="H402" s="10"/>
      <c r="I402" s="51"/>
      <c r="J402" s="52"/>
      <c r="K402" s="10"/>
      <c r="L402" s="52"/>
      <c r="M402" s="10"/>
      <c r="N402" s="53"/>
      <c r="O402" s="10"/>
      <c r="P402" s="10"/>
      <c r="Q402" s="51"/>
      <c r="R402" s="51"/>
      <c r="S402" s="51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</row>
    <row r="403" spans="1:268">
      <c r="A403" s="10"/>
      <c r="B403" s="10"/>
      <c r="C403" s="10"/>
      <c r="D403" s="10"/>
      <c r="E403" s="10"/>
      <c r="F403" s="10"/>
      <c r="G403" s="10"/>
      <c r="H403" s="10"/>
      <c r="I403" s="51"/>
      <c r="J403" s="52"/>
      <c r="K403" s="10"/>
      <c r="L403" s="52"/>
      <c r="M403" s="10"/>
      <c r="N403" s="53"/>
      <c r="O403" s="10"/>
      <c r="P403" s="10"/>
      <c r="Q403" s="51"/>
      <c r="R403" s="51"/>
      <c r="S403" s="51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</row>
    <row r="404" spans="1:268">
      <c r="A404" s="10"/>
      <c r="B404" s="10"/>
      <c r="C404" s="10"/>
      <c r="D404" s="10"/>
      <c r="E404" s="10"/>
      <c r="F404" s="10"/>
      <c r="G404" s="10"/>
      <c r="H404" s="10"/>
      <c r="I404" s="51"/>
      <c r="J404" s="52"/>
      <c r="K404" s="10"/>
      <c r="L404" s="52"/>
      <c r="M404" s="10"/>
      <c r="N404" s="53"/>
      <c r="O404" s="10"/>
      <c r="P404" s="10"/>
      <c r="Q404" s="51"/>
      <c r="R404" s="51"/>
      <c r="S404" s="51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</row>
    <row r="405" spans="1:268">
      <c r="A405" s="10"/>
      <c r="B405" s="10"/>
      <c r="C405" s="10"/>
      <c r="D405" s="10"/>
      <c r="E405" s="10"/>
      <c r="F405" s="10"/>
      <c r="G405" s="10"/>
      <c r="H405" s="10"/>
      <c r="I405" s="51"/>
      <c r="J405" s="52"/>
      <c r="K405" s="10"/>
      <c r="L405" s="52"/>
      <c r="M405" s="10"/>
      <c r="N405" s="53"/>
      <c r="O405" s="10"/>
      <c r="P405" s="10"/>
      <c r="Q405" s="51"/>
      <c r="R405" s="51"/>
      <c r="S405" s="51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</row>
    <row r="406" spans="1:268">
      <c r="A406" s="10"/>
      <c r="B406" s="10"/>
      <c r="C406" s="10"/>
      <c r="D406" s="10"/>
      <c r="E406" s="10"/>
      <c r="F406" s="10"/>
      <c r="G406" s="10"/>
      <c r="H406" s="10"/>
      <c r="I406" s="51"/>
      <c r="J406" s="52"/>
      <c r="K406" s="10"/>
      <c r="L406" s="52"/>
      <c r="M406" s="10"/>
      <c r="N406" s="53"/>
      <c r="O406" s="10"/>
      <c r="P406" s="10"/>
      <c r="Q406" s="51"/>
      <c r="R406" s="51"/>
      <c r="S406" s="51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</row>
    <row r="407" spans="1:268">
      <c r="A407" s="10"/>
      <c r="B407" s="10"/>
      <c r="C407" s="10"/>
      <c r="D407" s="10"/>
      <c r="E407" s="10"/>
      <c r="F407" s="10"/>
      <c r="G407" s="10"/>
      <c r="H407" s="10"/>
      <c r="I407" s="51"/>
      <c r="J407" s="52"/>
      <c r="K407" s="10"/>
      <c r="L407" s="52"/>
      <c r="M407" s="10"/>
      <c r="N407" s="53"/>
      <c r="O407" s="10"/>
      <c r="P407" s="10"/>
      <c r="Q407" s="51"/>
      <c r="R407" s="51"/>
      <c r="S407" s="51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</row>
    <row r="408" spans="1:268">
      <c r="A408" s="10"/>
      <c r="B408" s="10"/>
      <c r="C408" s="10"/>
      <c r="D408" s="10"/>
      <c r="E408" s="10"/>
      <c r="F408" s="10"/>
      <c r="G408" s="10"/>
      <c r="H408" s="10"/>
      <c r="I408" s="51"/>
      <c r="J408" s="52"/>
      <c r="K408" s="10"/>
      <c r="L408" s="52"/>
      <c r="M408" s="10"/>
      <c r="N408" s="53"/>
      <c r="O408" s="10"/>
      <c r="P408" s="10"/>
      <c r="Q408" s="51"/>
      <c r="R408" s="51"/>
      <c r="S408" s="51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</row>
    <row r="409" spans="1:268">
      <c r="A409" s="10"/>
      <c r="B409" s="10"/>
      <c r="C409" s="10"/>
      <c r="D409" s="10"/>
      <c r="E409" s="10"/>
      <c r="F409" s="10"/>
      <c r="G409" s="10"/>
      <c r="H409" s="10"/>
      <c r="I409" s="51"/>
      <c r="J409" s="52"/>
      <c r="K409" s="10"/>
      <c r="L409" s="52"/>
      <c r="M409" s="10"/>
      <c r="N409" s="53"/>
      <c r="O409" s="10"/>
      <c r="P409" s="10"/>
      <c r="Q409" s="51"/>
      <c r="R409" s="51"/>
      <c r="S409" s="51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</row>
    <row r="410" spans="1:268">
      <c r="A410" s="10"/>
      <c r="B410" s="10"/>
      <c r="C410" s="10"/>
      <c r="D410" s="10"/>
      <c r="E410" s="10"/>
      <c r="F410" s="10"/>
      <c r="G410" s="10"/>
      <c r="H410" s="10"/>
      <c r="I410" s="51"/>
      <c r="J410" s="52"/>
      <c r="K410" s="10"/>
      <c r="L410" s="52"/>
      <c r="M410" s="10"/>
      <c r="N410" s="53"/>
      <c r="O410" s="10"/>
      <c r="P410" s="10"/>
      <c r="Q410" s="51"/>
      <c r="R410" s="51"/>
      <c r="S410" s="51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</row>
    <row r="411" spans="1:268">
      <c r="A411" s="10"/>
      <c r="B411" s="10"/>
      <c r="C411" s="10"/>
      <c r="D411" s="10"/>
      <c r="E411" s="10"/>
      <c r="F411" s="10"/>
      <c r="G411" s="10"/>
      <c r="H411" s="10"/>
      <c r="I411" s="51"/>
      <c r="J411" s="52"/>
      <c r="K411" s="10"/>
      <c r="L411" s="52"/>
      <c r="M411" s="10"/>
      <c r="N411" s="53"/>
      <c r="O411" s="10"/>
      <c r="P411" s="10"/>
      <c r="Q411" s="51"/>
      <c r="R411" s="51"/>
      <c r="S411" s="51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</row>
    <row r="412" spans="1:268">
      <c r="A412" s="10"/>
      <c r="B412" s="10"/>
      <c r="C412" s="10"/>
      <c r="D412" s="10"/>
      <c r="E412" s="10"/>
      <c r="F412" s="10"/>
      <c r="G412" s="10"/>
      <c r="H412" s="10"/>
      <c r="I412" s="51"/>
      <c r="J412" s="52"/>
      <c r="K412" s="10"/>
      <c r="L412" s="52"/>
      <c r="M412" s="10"/>
      <c r="N412" s="53"/>
      <c r="O412" s="10"/>
      <c r="P412" s="10"/>
      <c r="Q412" s="51"/>
      <c r="R412" s="51"/>
      <c r="S412" s="51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</row>
    <row r="413" spans="1:268">
      <c r="A413" s="10"/>
      <c r="B413" s="10"/>
      <c r="C413" s="10"/>
      <c r="D413" s="10"/>
      <c r="E413" s="10"/>
      <c r="F413" s="10"/>
      <c r="G413" s="10"/>
      <c r="H413" s="10"/>
      <c r="I413" s="51"/>
      <c r="J413" s="52"/>
      <c r="K413" s="10"/>
      <c r="L413" s="52"/>
      <c r="M413" s="10"/>
      <c r="N413" s="53"/>
      <c r="O413" s="10"/>
      <c r="P413" s="10"/>
      <c r="Q413" s="51"/>
      <c r="R413" s="51"/>
      <c r="S413" s="51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</row>
    <row r="414" spans="1:268">
      <c r="A414" s="10"/>
      <c r="B414" s="10"/>
      <c r="C414" s="10"/>
      <c r="D414" s="10"/>
      <c r="E414" s="10"/>
      <c r="F414" s="10"/>
      <c r="G414" s="10"/>
      <c r="H414" s="10"/>
      <c r="I414" s="51"/>
      <c r="J414" s="52"/>
      <c r="K414" s="10"/>
      <c r="L414" s="52"/>
      <c r="M414" s="10"/>
      <c r="N414" s="53"/>
      <c r="O414" s="10"/>
      <c r="P414" s="10"/>
      <c r="Q414" s="51"/>
      <c r="R414" s="51"/>
      <c r="S414" s="51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</row>
    <row r="415" spans="1:268">
      <c r="A415" s="10"/>
      <c r="B415" s="10"/>
      <c r="C415" s="10"/>
      <c r="D415" s="10"/>
      <c r="E415" s="10"/>
      <c r="F415" s="10"/>
      <c r="G415" s="10"/>
      <c r="H415" s="10"/>
      <c r="I415" s="51"/>
      <c r="J415" s="52"/>
      <c r="K415" s="10"/>
      <c r="L415" s="52"/>
      <c r="M415" s="10"/>
      <c r="N415" s="53"/>
      <c r="O415" s="10"/>
      <c r="P415" s="10"/>
      <c r="Q415" s="51"/>
      <c r="R415" s="51"/>
      <c r="S415" s="51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</row>
    <row r="416" spans="1:268">
      <c r="A416" s="10"/>
      <c r="B416" s="10"/>
      <c r="C416" s="10"/>
      <c r="D416" s="10"/>
      <c r="E416" s="10"/>
      <c r="F416" s="10"/>
      <c r="G416" s="10"/>
      <c r="H416" s="10"/>
      <c r="I416" s="51"/>
      <c r="J416" s="52"/>
      <c r="K416" s="10"/>
      <c r="L416" s="52"/>
      <c r="M416" s="10"/>
      <c r="N416" s="53"/>
      <c r="O416" s="10"/>
      <c r="P416" s="10"/>
      <c r="Q416" s="51"/>
      <c r="R416" s="51"/>
      <c r="S416" s="51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</row>
    <row r="417" spans="1:268">
      <c r="A417" s="10"/>
      <c r="B417" s="10"/>
      <c r="C417" s="10"/>
      <c r="D417" s="10"/>
      <c r="E417" s="10"/>
      <c r="F417" s="10"/>
      <c r="G417" s="10"/>
      <c r="H417" s="10"/>
      <c r="I417" s="51"/>
      <c r="J417" s="52"/>
      <c r="K417" s="10"/>
      <c r="L417" s="52"/>
      <c r="M417" s="10"/>
      <c r="N417" s="53"/>
      <c r="O417" s="10"/>
      <c r="P417" s="10"/>
      <c r="Q417" s="51"/>
      <c r="R417" s="51"/>
      <c r="S417" s="51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</row>
    <row r="418" spans="1:268">
      <c r="A418" s="10"/>
      <c r="B418" s="10"/>
      <c r="C418" s="10"/>
      <c r="D418" s="10"/>
      <c r="E418" s="10"/>
      <c r="F418" s="10"/>
      <c r="G418" s="10"/>
      <c r="H418" s="10"/>
      <c r="I418" s="51"/>
      <c r="J418" s="52"/>
      <c r="K418" s="10"/>
      <c r="L418" s="52"/>
      <c r="M418" s="10"/>
      <c r="N418" s="53"/>
      <c r="O418" s="10"/>
      <c r="P418" s="10"/>
      <c r="Q418" s="51"/>
      <c r="R418" s="51"/>
      <c r="S418" s="51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</row>
    <row r="419" spans="1:268">
      <c r="A419" s="10"/>
      <c r="B419" s="10"/>
      <c r="C419" s="10"/>
      <c r="D419" s="10"/>
      <c r="E419" s="10"/>
      <c r="F419" s="10"/>
      <c r="G419" s="10"/>
      <c r="H419" s="10"/>
      <c r="I419" s="51"/>
      <c r="J419" s="52"/>
      <c r="K419" s="10"/>
      <c r="L419" s="52"/>
      <c r="M419" s="10"/>
      <c r="N419" s="53"/>
      <c r="O419" s="10"/>
      <c r="P419" s="10"/>
      <c r="Q419" s="51"/>
      <c r="R419" s="51"/>
      <c r="S419" s="51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</row>
    <row r="420" spans="1:268">
      <c r="A420" s="10"/>
      <c r="B420" s="10"/>
      <c r="C420" s="10"/>
      <c r="D420" s="10"/>
      <c r="E420" s="10"/>
      <c r="F420" s="10"/>
      <c r="G420" s="10"/>
      <c r="H420" s="10"/>
      <c r="I420" s="51"/>
      <c r="J420" s="52"/>
      <c r="K420" s="10"/>
      <c r="L420" s="52"/>
      <c r="M420" s="10"/>
      <c r="N420" s="53"/>
      <c r="O420" s="10"/>
      <c r="P420" s="10"/>
      <c r="Q420" s="51"/>
      <c r="R420" s="51"/>
      <c r="S420" s="51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</row>
    <row r="421" spans="1:268">
      <c r="A421" s="10"/>
      <c r="B421" s="10"/>
      <c r="C421" s="10"/>
      <c r="D421" s="10"/>
      <c r="E421" s="10"/>
      <c r="F421" s="10"/>
      <c r="G421" s="10"/>
      <c r="H421" s="10"/>
      <c r="I421" s="51"/>
      <c r="J421" s="52"/>
      <c r="K421" s="10"/>
      <c r="L421" s="52"/>
      <c r="M421" s="10"/>
      <c r="N421" s="53"/>
      <c r="O421" s="10"/>
      <c r="P421" s="10"/>
      <c r="Q421" s="51"/>
      <c r="R421" s="51"/>
      <c r="S421" s="51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</row>
    <row r="422" spans="1:268">
      <c r="A422" s="10"/>
      <c r="B422" s="10"/>
      <c r="C422" s="10"/>
      <c r="D422" s="10"/>
      <c r="E422" s="10"/>
      <c r="F422" s="10"/>
      <c r="G422" s="10"/>
      <c r="H422" s="10"/>
      <c r="I422" s="51"/>
      <c r="J422" s="52"/>
      <c r="K422" s="10"/>
      <c r="L422" s="52"/>
      <c r="M422" s="10"/>
      <c r="N422" s="53"/>
      <c r="O422" s="10"/>
      <c r="P422" s="10"/>
      <c r="Q422" s="51"/>
      <c r="R422" s="51"/>
      <c r="S422" s="51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</row>
    <row r="423" spans="1:268">
      <c r="A423" s="10"/>
      <c r="B423" s="10"/>
      <c r="C423" s="10"/>
      <c r="D423" s="10"/>
      <c r="E423" s="10"/>
      <c r="F423" s="10"/>
      <c r="G423" s="10"/>
      <c r="H423" s="10"/>
      <c r="I423" s="51"/>
      <c r="J423" s="52"/>
      <c r="K423" s="10"/>
      <c r="L423" s="52"/>
      <c r="M423" s="10"/>
      <c r="N423" s="53"/>
      <c r="O423" s="10"/>
      <c r="P423" s="10"/>
      <c r="Q423" s="51"/>
      <c r="R423" s="51"/>
      <c r="S423" s="51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</row>
    <row r="424" spans="1:268">
      <c r="A424" s="10"/>
      <c r="B424" s="10"/>
      <c r="C424" s="10"/>
      <c r="D424" s="10"/>
      <c r="E424" s="10"/>
      <c r="F424" s="10"/>
      <c r="G424" s="10"/>
      <c r="H424" s="10"/>
      <c r="I424" s="51"/>
      <c r="J424" s="52"/>
      <c r="K424" s="10"/>
      <c r="L424" s="52"/>
      <c r="M424" s="10"/>
      <c r="N424" s="53"/>
      <c r="O424" s="10"/>
      <c r="P424" s="10"/>
      <c r="Q424" s="51"/>
      <c r="R424" s="51"/>
      <c r="S424" s="51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</row>
    <row r="425" spans="1:268">
      <c r="A425" s="10"/>
      <c r="B425" s="10"/>
      <c r="C425" s="10"/>
      <c r="D425" s="10"/>
      <c r="E425" s="10"/>
      <c r="F425" s="10"/>
      <c r="G425" s="10"/>
      <c r="H425" s="10"/>
      <c r="I425" s="51"/>
      <c r="J425" s="52"/>
      <c r="K425" s="10"/>
      <c r="L425" s="52"/>
      <c r="M425" s="10"/>
      <c r="N425" s="53"/>
      <c r="O425" s="10"/>
      <c r="P425" s="10"/>
      <c r="Q425" s="51"/>
      <c r="R425" s="51"/>
      <c r="S425" s="51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</row>
    <row r="426" spans="1:268">
      <c r="A426" s="10"/>
      <c r="B426" s="10"/>
      <c r="C426" s="10"/>
      <c r="D426" s="10"/>
      <c r="E426" s="10"/>
      <c r="F426" s="10"/>
      <c r="G426" s="10"/>
      <c r="H426" s="10"/>
      <c r="I426" s="51"/>
      <c r="J426" s="52"/>
      <c r="K426" s="10"/>
      <c r="L426" s="52"/>
      <c r="M426" s="10"/>
      <c r="N426" s="53"/>
      <c r="O426" s="10"/>
      <c r="P426" s="10"/>
      <c r="Q426" s="51"/>
      <c r="R426" s="51"/>
      <c r="S426" s="51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</row>
    <row r="427" spans="1:268">
      <c r="A427" s="10"/>
      <c r="B427" s="10"/>
      <c r="C427" s="10"/>
      <c r="D427" s="10"/>
      <c r="E427" s="10"/>
      <c r="F427" s="10"/>
      <c r="G427" s="10"/>
      <c r="H427" s="10"/>
      <c r="I427" s="51"/>
      <c r="J427" s="52"/>
      <c r="K427" s="10"/>
      <c r="L427" s="52"/>
      <c r="M427" s="10"/>
      <c r="N427" s="53"/>
      <c r="O427" s="10"/>
      <c r="P427" s="10"/>
      <c r="Q427" s="51"/>
      <c r="R427" s="51"/>
      <c r="S427" s="51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</row>
    <row r="428" spans="1:268">
      <c r="A428" s="10"/>
      <c r="B428" s="10"/>
      <c r="C428" s="10"/>
      <c r="D428" s="10"/>
      <c r="E428" s="10"/>
      <c r="F428" s="10"/>
      <c r="G428" s="10"/>
      <c r="H428" s="10"/>
      <c r="I428" s="51"/>
      <c r="J428" s="52"/>
      <c r="K428" s="10"/>
      <c r="L428" s="52"/>
      <c r="M428" s="10"/>
      <c r="N428" s="53"/>
      <c r="O428" s="10"/>
      <c r="P428" s="10"/>
      <c r="Q428" s="51"/>
      <c r="R428" s="51"/>
      <c r="S428" s="51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</row>
    <row r="429" spans="1:268">
      <c r="A429" s="10"/>
      <c r="B429" s="10"/>
      <c r="C429" s="10"/>
      <c r="D429" s="10"/>
      <c r="E429" s="10"/>
      <c r="F429" s="10"/>
      <c r="G429" s="10"/>
      <c r="H429" s="10"/>
      <c r="I429" s="51"/>
      <c r="J429" s="52"/>
      <c r="K429" s="10"/>
      <c r="L429" s="52"/>
      <c r="M429" s="10"/>
      <c r="N429" s="53"/>
      <c r="O429" s="10"/>
      <c r="P429" s="10"/>
      <c r="Q429" s="51"/>
      <c r="R429" s="51"/>
      <c r="S429" s="51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</row>
    <row r="430" spans="1:268">
      <c r="A430" s="10"/>
      <c r="B430" s="10"/>
      <c r="C430" s="10"/>
      <c r="D430" s="10"/>
      <c r="E430" s="10"/>
      <c r="F430" s="10"/>
      <c r="G430" s="10"/>
      <c r="H430" s="10"/>
      <c r="I430" s="51"/>
      <c r="J430" s="52"/>
      <c r="K430" s="10"/>
      <c r="L430" s="52"/>
      <c r="M430" s="10"/>
      <c r="N430" s="53"/>
      <c r="O430" s="10"/>
      <c r="P430" s="10"/>
      <c r="Q430" s="51"/>
      <c r="R430" s="51"/>
      <c r="S430" s="51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</row>
    <row r="431" spans="1:268">
      <c r="A431" s="10"/>
      <c r="B431" s="10"/>
      <c r="C431" s="10"/>
      <c r="D431" s="10"/>
      <c r="E431" s="10"/>
      <c r="F431" s="10"/>
      <c r="G431" s="10"/>
      <c r="H431" s="10"/>
      <c r="I431" s="51"/>
      <c r="J431" s="52"/>
      <c r="K431" s="10"/>
      <c r="L431" s="52"/>
      <c r="M431" s="10"/>
      <c r="N431" s="53"/>
      <c r="O431" s="10"/>
      <c r="P431" s="10"/>
      <c r="Q431" s="51"/>
      <c r="R431" s="51"/>
      <c r="S431" s="51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</row>
    <row r="432" spans="1:268">
      <c r="A432" s="10"/>
      <c r="B432" s="10"/>
      <c r="C432" s="10"/>
      <c r="D432" s="10"/>
      <c r="E432" s="10"/>
      <c r="F432" s="10"/>
      <c r="G432" s="10"/>
      <c r="H432" s="10"/>
      <c r="I432" s="51"/>
      <c r="J432" s="52"/>
      <c r="K432" s="10"/>
      <c r="L432" s="52"/>
      <c r="M432" s="10"/>
      <c r="N432" s="53"/>
      <c r="O432" s="10"/>
      <c r="P432" s="10"/>
      <c r="Q432" s="51"/>
      <c r="R432" s="51"/>
      <c r="S432" s="51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</row>
    <row r="433" spans="1:268">
      <c r="A433" s="10"/>
      <c r="B433" s="10"/>
      <c r="C433" s="10"/>
      <c r="D433" s="10"/>
      <c r="E433" s="10"/>
      <c r="F433" s="10"/>
      <c r="G433" s="10"/>
      <c r="H433" s="10"/>
      <c r="I433" s="51"/>
      <c r="J433" s="52"/>
      <c r="K433" s="10"/>
      <c r="L433" s="52"/>
      <c r="M433" s="10"/>
      <c r="N433" s="53"/>
      <c r="O433" s="10"/>
      <c r="P433" s="10"/>
      <c r="Q433" s="51"/>
      <c r="R433" s="51"/>
      <c r="S433" s="51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</row>
    <row r="434" spans="1:268">
      <c r="A434" s="10"/>
      <c r="B434" s="10"/>
      <c r="C434" s="10"/>
      <c r="D434" s="10"/>
      <c r="E434" s="10"/>
      <c r="F434" s="10"/>
      <c r="G434" s="10"/>
      <c r="H434" s="10"/>
      <c r="I434" s="51"/>
      <c r="J434" s="52"/>
      <c r="K434" s="10"/>
      <c r="L434" s="52"/>
      <c r="M434" s="10"/>
      <c r="N434" s="53"/>
      <c r="O434" s="10"/>
      <c r="P434" s="10"/>
      <c r="Q434" s="51"/>
      <c r="R434" s="51"/>
      <c r="S434" s="51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</row>
    <row r="435" spans="1:268">
      <c r="A435" s="10"/>
      <c r="B435" s="10"/>
      <c r="C435" s="10"/>
      <c r="D435" s="10"/>
      <c r="E435" s="10"/>
      <c r="F435" s="10"/>
      <c r="G435" s="10"/>
      <c r="H435" s="10"/>
      <c r="I435" s="51"/>
      <c r="J435" s="52"/>
      <c r="K435" s="10"/>
      <c r="L435" s="52"/>
      <c r="M435" s="10"/>
      <c r="N435" s="53"/>
      <c r="O435" s="10"/>
      <c r="P435" s="10"/>
      <c r="Q435" s="51"/>
      <c r="R435" s="51"/>
      <c r="S435" s="51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</row>
    <row r="436" spans="1:268">
      <c r="A436" s="10"/>
      <c r="B436" s="10"/>
      <c r="C436" s="10"/>
      <c r="D436" s="10"/>
      <c r="E436" s="10"/>
      <c r="F436" s="10"/>
      <c r="G436" s="10"/>
      <c r="H436" s="10"/>
      <c r="I436" s="51"/>
      <c r="J436" s="52"/>
      <c r="K436" s="10"/>
      <c r="L436" s="52"/>
      <c r="M436" s="10"/>
      <c r="N436" s="53"/>
      <c r="O436" s="10"/>
      <c r="P436" s="10"/>
      <c r="Q436" s="51"/>
      <c r="R436" s="51"/>
      <c r="S436" s="51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</row>
    <row r="437" spans="1:268">
      <c r="A437" s="10"/>
      <c r="B437" s="10"/>
      <c r="C437" s="10"/>
      <c r="D437" s="10"/>
      <c r="E437" s="10"/>
      <c r="F437" s="10"/>
      <c r="G437" s="10"/>
      <c r="H437" s="10"/>
      <c r="I437" s="51"/>
      <c r="J437" s="52"/>
      <c r="K437" s="10"/>
      <c r="L437" s="52"/>
      <c r="M437" s="10"/>
      <c r="N437" s="53"/>
      <c r="O437" s="10"/>
      <c r="P437" s="10"/>
      <c r="Q437" s="51"/>
      <c r="R437" s="51"/>
      <c r="S437" s="51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</row>
    <row r="438" spans="1:268">
      <c r="A438" s="10"/>
      <c r="B438" s="10"/>
      <c r="C438" s="10"/>
      <c r="D438" s="10"/>
      <c r="E438" s="10"/>
      <c r="F438" s="10"/>
      <c r="G438" s="10"/>
      <c r="H438" s="10"/>
      <c r="I438" s="51"/>
      <c r="J438" s="52"/>
      <c r="K438" s="10"/>
      <c r="L438" s="52"/>
      <c r="M438" s="10"/>
      <c r="N438" s="53"/>
      <c r="O438" s="10"/>
      <c r="P438" s="10"/>
      <c r="Q438" s="51"/>
      <c r="R438" s="51"/>
      <c r="S438" s="51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</row>
    <row r="439" spans="1:268">
      <c r="A439" s="10"/>
      <c r="B439" s="10"/>
      <c r="C439" s="10"/>
      <c r="D439" s="10"/>
      <c r="E439" s="10"/>
      <c r="F439" s="10"/>
      <c r="G439" s="10"/>
      <c r="H439" s="10"/>
      <c r="I439" s="51"/>
      <c r="J439" s="52"/>
      <c r="K439" s="10"/>
      <c r="L439" s="52"/>
      <c r="M439" s="10"/>
      <c r="N439" s="53"/>
      <c r="O439" s="10"/>
      <c r="P439" s="10"/>
      <c r="Q439" s="51"/>
      <c r="R439" s="51"/>
      <c r="S439" s="51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</row>
    <row r="440" spans="1:268">
      <c r="A440" s="10"/>
      <c r="B440" s="10"/>
      <c r="C440" s="10"/>
      <c r="D440" s="10"/>
      <c r="E440" s="10"/>
      <c r="F440" s="10"/>
      <c r="G440" s="10"/>
      <c r="H440" s="10"/>
      <c r="I440" s="51"/>
      <c r="J440" s="52"/>
      <c r="K440" s="10"/>
      <c r="L440" s="52"/>
      <c r="M440" s="10"/>
      <c r="N440" s="53"/>
      <c r="O440" s="10"/>
      <c r="P440" s="10"/>
      <c r="Q440" s="51"/>
      <c r="R440" s="51"/>
      <c r="S440" s="51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</row>
    <row r="441" spans="1:268">
      <c r="A441" s="10"/>
      <c r="B441" s="10"/>
      <c r="C441" s="10"/>
      <c r="D441" s="10"/>
      <c r="E441" s="10"/>
      <c r="F441" s="10"/>
      <c r="G441" s="10"/>
      <c r="H441" s="10"/>
      <c r="I441" s="51"/>
      <c r="J441" s="52"/>
      <c r="K441" s="10"/>
      <c r="L441" s="52"/>
      <c r="M441" s="10"/>
      <c r="N441" s="53"/>
      <c r="O441" s="10"/>
      <c r="P441" s="10"/>
      <c r="Q441" s="51"/>
      <c r="R441" s="51"/>
      <c r="S441" s="51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</row>
    <row r="442" spans="1:268">
      <c r="A442" s="10"/>
      <c r="B442" s="10"/>
      <c r="C442" s="10"/>
      <c r="D442" s="10"/>
      <c r="E442" s="10"/>
      <c r="F442" s="10"/>
      <c r="G442" s="10"/>
      <c r="H442" s="10"/>
      <c r="I442" s="51"/>
      <c r="J442" s="52"/>
      <c r="K442" s="10"/>
      <c r="L442" s="52"/>
      <c r="M442" s="10"/>
      <c r="N442" s="53"/>
      <c r="O442" s="10"/>
      <c r="P442" s="10"/>
      <c r="Q442" s="51"/>
      <c r="R442" s="51"/>
      <c r="S442" s="51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</row>
    <row r="443" spans="1:268">
      <c r="A443" s="10"/>
      <c r="B443" s="10"/>
      <c r="C443" s="10"/>
      <c r="D443" s="10"/>
      <c r="E443" s="10"/>
      <c r="F443" s="10"/>
      <c r="G443" s="10"/>
      <c r="H443" s="10"/>
      <c r="I443" s="51"/>
      <c r="J443" s="52"/>
      <c r="K443" s="10"/>
      <c r="L443" s="52"/>
      <c r="M443" s="10"/>
      <c r="N443" s="53"/>
      <c r="O443" s="10"/>
      <c r="P443" s="10"/>
      <c r="Q443" s="51"/>
      <c r="R443" s="51"/>
      <c r="S443" s="51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</row>
    <row r="444" spans="1:268">
      <c r="A444" s="10"/>
      <c r="B444" s="10"/>
      <c r="C444" s="10"/>
      <c r="D444" s="10"/>
      <c r="E444" s="10"/>
      <c r="F444" s="10"/>
      <c r="G444" s="10"/>
      <c r="H444" s="10"/>
      <c r="I444" s="51"/>
      <c r="J444" s="52"/>
      <c r="K444" s="10"/>
      <c r="L444" s="52"/>
      <c r="M444" s="10"/>
      <c r="N444" s="53"/>
      <c r="O444" s="10"/>
      <c r="P444" s="10"/>
      <c r="Q444" s="51"/>
      <c r="R444" s="51"/>
      <c r="S444" s="51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</row>
    <row r="445" spans="1:268">
      <c r="A445" s="10"/>
      <c r="B445" s="10"/>
      <c r="C445" s="10"/>
      <c r="D445" s="10"/>
      <c r="E445" s="10"/>
      <c r="F445" s="10"/>
      <c r="G445" s="10"/>
      <c r="H445" s="10"/>
      <c r="I445" s="51"/>
      <c r="J445" s="52"/>
      <c r="K445" s="10"/>
      <c r="L445" s="52"/>
      <c r="M445" s="10"/>
      <c r="N445" s="53"/>
      <c r="O445" s="10"/>
      <c r="P445" s="10"/>
      <c r="Q445" s="51"/>
      <c r="R445" s="51"/>
      <c r="S445" s="51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</row>
    <row r="446" spans="1:268">
      <c r="A446" s="10"/>
      <c r="B446" s="10"/>
      <c r="C446" s="10"/>
      <c r="D446" s="10"/>
      <c r="E446" s="10"/>
      <c r="F446" s="10"/>
      <c r="G446" s="10"/>
      <c r="H446" s="10"/>
      <c r="I446" s="51"/>
      <c r="J446" s="52"/>
      <c r="K446" s="10"/>
      <c r="L446" s="52"/>
      <c r="M446" s="10"/>
      <c r="N446" s="53"/>
      <c r="O446" s="10"/>
      <c r="P446" s="10"/>
      <c r="Q446" s="51"/>
      <c r="R446" s="51"/>
      <c r="S446" s="51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</row>
    <row r="447" spans="1:268">
      <c r="A447" s="10"/>
      <c r="B447" s="10"/>
      <c r="C447" s="10"/>
      <c r="D447" s="10"/>
      <c r="E447" s="10"/>
      <c r="F447" s="10"/>
      <c r="G447" s="10"/>
      <c r="H447" s="10"/>
      <c r="I447" s="51"/>
      <c r="J447" s="52"/>
      <c r="K447" s="10"/>
      <c r="L447" s="52"/>
      <c r="M447" s="10"/>
      <c r="N447" s="53"/>
      <c r="O447" s="10"/>
      <c r="P447" s="10"/>
      <c r="Q447" s="51"/>
      <c r="R447" s="51"/>
      <c r="S447" s="51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</row>
    <row r="448" spans="1:268">
      <c r="A448" s="10"/>
      <c r="B448" s="10"/>
      <c r="C448" s="10"/>
      <c r="D448" s="10"/>
      <c r="E448" s="10"/>
      <c r="F448" s="10"/>
      <c r="G448" s="10"/>
      <c r="H448" s="10"/>
      <c r="I448" s="51"/>
      <c r="J448" s="52"/>
      <c r="K448" s="10"/>
      <c r="L448" s="52"/>
      <c r="M448" s="10"/>
      <c r="N448" s="53"/>
      <c r="O448" s="10"/>
      <c r="P448" s="10"/>
      <c r="Q448" s="51"/>
      <c r="R448" s="51"/>
      <c r="S448" s="51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</row>
    <row r="449" spans="1:292">
      <c r="A449" s="10"/>
      <c r="B449" s="10"/>
      <c r="C449" s="10"/>
      <c r="D449" s="10"/>
      <c r="E449" s="10"/>
      <c r="F449" s="10"/>
      <c r="G449" s="10"/>
      <c r="H449" s="10"/>
      <c r="I449" s="51"/>
      <c r="J449" s="52"/>
      <c r="K449" s="10"/>
      <c r="L449" s="52"/>
      <c r="M449" s="10"/>
      <c r="N449" s="53"/>
      <c r="O449" s="10"/>
      <c r="P449" s="10"/>
      <c r="Q449" s="51"/>
      <c r="R449" s="51"/>
      <c r="S449" s="51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</row>
    <row r="450" spans="1:292">
      <c r="A450" s="10"/>
      <c r="B450" s="10"/>
      <c r="C450" s="10"/>
      <c r="D450" s="10"/>
      <c r="E450" s="10"/>
      <c r="F450" s="10"/>
      <c r="G450" s="10"/>
      <c r="H450" s="10"/>
      <c r="I450" s="51"/>
      <c r="J450" s="52"/>
      <c r="K450" s="10"/>
      <c r="L450" s="52"/>
      <c r="M450" s="10"/>
      <c r="N450" s="53"/>
      <c r="O450" s="10"/>
      <c r="P450" s="10"/>
      <c r="Q450" s="51"/>
      <c r="R450" s="51"/>
      <c r="S450" s="51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</row>
    <row r="451" spans="1:292">
      <c r="A451" s="10"/>
      <c r="B451" s="10"/>
      <c r="C451" s="10"/>
      <c r="D451" s="10"/>
      <c r="E451" s="10"/>
      <c r="F451" s="10"/>
      <c r="G451" s="10"/>
      <c r="H451" s="10"/>
      <c r="I451" s="51"/>
      <c r="J451" s="52"/>
      <c r="K451" s="10"/>
      <c r="L451" s="52"/>
      <c r="M451" s="10"/>
      <c r="N451" s="53"/>
      <c r="O451" s="10"/>
      <c r="P451" s="10"/>
      <c r="Q451" s="51"/>
      <c r="R451" s="51"/>
      <c r="S451" s="51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</row>
    <row r="452" spans="1:292">
      <c r="A452" s="10"/>
      <c r="B452" s="10"/>
      <c r="C452" s="10"/>
      <c r="D452" s="10"/>
      <c r="E452" s="10"/>
      <c r="F452" s="10"/>
      <c r="G452" s="10"/>
      <c r="H452" s="10"/>
      <c r="I452" s="51"/>
      <c r="J452" s="52"/>
      <c r="K452" s="10"/>
      <c r="L452" s="52"/>
      <c r="M452" s="10"/>
      <c r="N452" s="53"/>
      <c r="O452" s="10"/>
      <c r="P452" s="10"/>
      <c r="Q452" s="51"/>
      <c r="R452" s="51"/>
      <c r="S452" s="51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</row>
    <row r="453" spans="1:292">
      <c r="A453" s="10"/>
      <c r="B453" s="10"/>
      <c r="C453" s="10"/>
      <c r="D453" s="10"/>
      <c r="E453" s="10"/>
      <c r="F453" s="10"/>
      <c r="G453" s="10"/>
      <c r="H453" s="10"/>
      <c r="I453" s="51"/>
      <c r="J453" s="52"/>
      <c r="K453" s="10"/>
      <c r="L453" s="52"/>
      <c r="M453" s="10"/>
      <c r="N453" s="53"/>
      <c r="O453" s="10"/>
      <c r="P453" s="10"/>
      <c r="Q453" s="51"/>
      <c r="R453" s="51"/>
      <c r="S453" s="51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</row>
    <row r="454" spans="1:292">
      <c r="A454" s="10"/>
      <c r="B454" s="10"/>
      <c r="C454" s="10"/>
      <c r="D454" s="10"/>
      <c r="E454" s="10"/>
      <c r="F454" s="10"/>
      <c r="G454" s="10"/>
      <c r="H454" s="10"/>
      <c r="I454" s="51"/>
      <c r="J454" s="52"/>
      <c r="K454" s="10"/>
      <c r="L454" s="52"/>
      <c r="M454" s="10"/>
      <c r="N454" s="53"/>
      <c r="O454" s="10"/>
      <c r="P454" s="10"/>
      <c r="Q454" s="51"/>
      <c r="R454" s="51"/>
      <c r="S454" s="51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</row>
    <row r="455" spans="1:292">
      <c r="A455" s="10"/>
      <c r="B455" s="10"/>
      <c r="C455" s="10"/>
      <c r="D455" s="10"/>
      <c r="E455" s="10"/>
      <c r="F455" s="10"/>
      <c r="G455" s="10"/>
      <c r="H455" s="10"/>
      <c r="I455" s="51"/>
      <c r="J455" s="52"/>
      <c r="K455" s="10"/>
      <c r="L455" s="52"/>
      <c r="M455" s="10"/>
      <c r="N455" s="53"/>
      <c r="O455" s="10"/>
      <c r="P455" s="10"/>
      <c r="Q455" s="51"/>
      <c r="R455" s="51"/>
      <c r="S455" s="51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</row>
    <row r="456" spans="1:292">
      <c r="A456" s="10"/>
      <c r="B456" s="10"/>
      <c r="C456" s="10"/>
      <c r="D456" s="10"/>
      <c r="E456" s="10"/>
      <c r="F456" s="10"/>
      <c r="G456" s="10"/>
      <c r="H456" s="10"/>
      <c r="I456" s="51"/>
      <c r="J456" s="52"/>
      <c r="K456" s="10"/>
      <c r="L456" s="52"/>
      <c r="M456" s="10"/>
      <c r="N456" s="53"/>
      <c r="O456" s="10"/>
      <c r="P456" s="10"/>
      <c r="Q456" s="51"/>
      <c r="R456" s="51"/>
      <c r="S456" s="51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</row>
    <row r="457" spans="1:292">
      <c r="A457" s="10"/>
      <c r="B457" s="10"/>
      <c r="C457" s="10"/>
      <c r="D457" s="10"/>
      <c r="E457" s="10"/>
      <c r="F457" s="10"/>
      <c r="G457" s="10"/>
      <c r="H457" s="10"/>
      <c r="I457" s="51"/>
      <c r="J457" s="52"/>
      <c r="K457" s="10"/>
      <c r="L457" s="52"/>
      <c r="M457" s="10"/>
      <c r="N457" s="53"/>
      <c r="O457" s="10"/>
      <c r="P457" s="10"/>
      <c r="Q457" s="51"/>
      <c r="R457" s="51"/>
      <c r="S457" s="51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</row>
    <row r="458" spans="1:292">
      <c r="A458" s="10"/>
      <c r="B458" s="10"/>
      <c r="C458" s="10"/>
      <c r="D458" s="10"/>
      <c r="E458" s="10"/>
      <c r="F458" s="10"/>
      <c r="G458" s="10"/>
      <c r="H458" s="10"/>
      <c r="I458" s="51"/>
      <c r="J458" s="52"/>
      <c r="K458" s="10"/>
      <c r="L458" s="52"/>
      <c r="M458" s="10"/>
      <c r="N458" s="53"/>
      <c r="O458" s="10"/>
      <c r="P458" s="10"/>
      <c r="Q458" s="51"/>
      <c r="R458" s="51"/>
      <c r="S458" s="51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</row>
    <row r="459" spans="1:292">
      <c r="A459" s="10"/>
      <c r="B459" s="10"/>
      <c r="C459" s="10"/>
      <c r="D459" s="10"/>
      <c r="E459" s="10"/>
      <c r="F459" s="10"/>
      <c r="G459" s="10"/>
      <c r="H459" s="10"/>
      <c r="I459" s="51"/>
      <c r="J459" s="52"/>
      <c r="K459" s="10"/>
      <c r="L459" s="52"/>
      <c r="M459" s="10"/>
      <c r="N459" s="53"/>
      <c r="O459" s="10"/>
      <c r="P459" s="10"/>
      <c r="Q459" s="51"/>
      <c r="R459" s="51"/>
      <c r="S459" s="51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</row>
    <row r="460" spans="1:292">
      <c r="A460" s="10"/>
      <c r="B460" s="10"/>
      <c r="C460" s="10"/>
      <c r="D460" s="10"/>
      <c r="E460" s="10"/>
      <c r="F460" s="10"/>
      <c r="G460" s="10"/>
      <c r="H460" s="10"/>
      <c r="I460" s="51"/>
      <c r="J460" s="52"/>
      <c r="K460" s="10"/>
      <c r="L460" s="52"/>
      <c r="M460" s="10"/>
      <c r="N460" s="53"/>
      <c r="O460" s="10"/>
      <c r="P460" s="10"/>
      <c r="Q460" s="51"/>
      <c r="R460" s="51"/>
      <c r="S460" s="51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</row>
    <row r="461" spans="1:292">
      <c r="A461" s="10"/>
      <c r="B461" s="10"/>
      <c r="C461" s="10"/>
      <c r="D461" s="10"/>
      <c r="E461" s="10"/>
      <c r="F461" s="10"/>
      <c r="G461" s="10"/>
      <c r="H461" s="10"/>
      <c r="I461" s="51"/>
      <c r="J461" s="52"/>
      <c r="K461" s="10"/>
      <c r="L461" s="52"/>
      <c r="M461" s="10"/>
      <c r="N461" s="53"/>
      <c r="O461" s="10"/>
      <c r="P461" s="10"/>
      <c r="Q461" s="51"/>
      <c r="R461" s="51"/>
      <c r="S461" s="51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</row>
    <row r="462" spans="1:292">
      <c r="A462" s="10"/>
      <c r="B462" s="10"/>
      <c r="C462" s="10"/>
      <c r="D462" s="10"/>
      <c r="E462" s="10"/>
      <c r="F462" s="10"/>
      <c r="G462" s="10"/>
      <c r="H462" s="10"/>
      <c r="I462" s="51"/>
      <c r="J462" s="52"/>
      <c r="K462" s="10"/>
      <c r="L462" s="52"/>
      <c r="M462" s="10"/>
      <c r="N462" s="53"/>
      <c r="O462" s="10"/>
      <c r="P462" s="10"/>
      <c r="Q462" s="51"/>
      <c r="R462" s="51"/>
      <c r="S462" s="51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</row>
    <row r="463" spans="1:292">
      <c r="A463" s="10"/>
      <c r="B463" s="10"/>
      <c r="C463" s="10"/>
      <c r="D463" s="10"/>
      <c r="E463" s="10"/>
      <c r="F463" s="10"/>
      <c r="G463" s="10"/>
      <c r="H463" s="10"/>
      <c r="I463" s="51"/>
      <c r="J463" s="52"/>
      <c r="K463" s="10"/>
      <c r="L463" s="52"/>
      <c r="M463" s="10"/>
      <c r="N463" s="53"/>
      <c r="O463" s="10"/>
      <c r="P463" s="10"/>
      <c r="Q463" s="51"/>
      <c r="R463" s="51"/>
      <c r="S463" s="51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  <c r="JW463" s="10"/>
      <c r="JX463" s="10"/>
      <c r="JY463" s="10"/>
      <c r="JZ463" s="10"/>
      <c r="KA463" s="10"/>
      <c r="KB463" s="10"/>
      <c r="KC463" s="10"/>
      <c r="KD463" s="10"/>
      <c r="KE463" s="10"/>
      <c r="KF463" s="10"/>
    </row>
    <row r="464" spans="1:292">
      <c r="A464" s="10"/>
      <c r="B464" s="10"/>
      <c r="C464" s="10"/>
      <c r="D464" s="10"/>
      <c r="E464" s="10"/>
      <c r="F464" s="10"/>
      <c r="G464" s="10"/>
      <c r="H464" s="10"/>
      <c r="I464" s="51"/>
      <c r="J464" s="52"/>
      <c r="K464" s="10"/>
      <c r="L464" s="52"/>
      <c r="M464" s="10"/>
      <c r="N464" s="53"/>
      <c r="O464" s="10"/>
      <c r="P464" s="10"/>
      <c r="Q464" s="51"/>
      <c r="R464" s="51"/>
      <c r="S464" s="51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</row>
    <row r="465" spans="1:292">
      <c r="A465" s="10"/>
      <c r="B465" s="10"/>
      <c r="C465" s="10"/>
      <c r="D465" s="10"/>
      <c r="E465" s="10"/>
      <c r="F465" s="10"/>
      <c r="G465" s="10"/>
      <c r="H465" s="10"/>
      <c r="I465" s="51"/>
      <c r="J465" s="52"/>
      <c r="K465" s="10"/>
      <c r="L465" s="52"/>
      <c r="M465" s="10"/>
      <c r="N465" s="53"/>
      <c r="O465" s="10"/>
      <c r="P465" s="10"/>
      <c r="Q465" s="51"/>
      <c r="R465" s="51"/>
      <c r="S465" s="51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</row>
    <row r="466" spans="1:292">
      <c r="A466" s="10"/>
      <c r="B466" s="10"/>
      <c r="C466" s="10"/>
      <c r="D466" s="10"/>
      <c r="E466" s="10"/>
      <c r="F466" s="10"/>
      <c r="G466" s="10"/>
      <c r="H466" s="10"/>
      <c r="I466" s="51"/>
      <c r="J466" s="52"/>
      <c r="K466" s="10"/>
      <c r="L466" s="52"/>
      <c r="M466" s="10"/>
      <c r="N466" s="53"/>
      <c r="O466" s="10"/>
      <c r="P466" s="10"/>
      <c r="Q466" s="51"/>
      <c r="R466" s="51"/>
      <c r="S466" s="51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</row>
    <row r="467" spans="1:292">
      <c r="A467" s="10"/>
      <c r="B467" s="10"/>
      <c r="C467" s="10"/>
      <c r="D467" s="10"/>
      <c r="E467" s="10"/>
      <c r="F467" s="10"/>
      <c r="G467" s="10"/>
      <c r="H467" s="10"/>
      <c r="I467" s="51"/>
      <c r="J467" s="52"/>
      <c r="K467" s="10"/>
      <c r="L467" s="52"/>
      <c r="M467" s="10"/>
      <c r="N467" s="53"/>
      <c r="O467" s="10"/>
      <c r="P467" s="10"/>
      <c r="Q467" s="51"/>
      <c r="R467" s="51"/>
      <c r="S467" s="51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</row>
    <row r="468" spans="1:292">
      <c r="A468" s="10"/>
      <c r="B468" s="10"/>
      <c r="C468" s="10"/>
      <c r="D468" s="10"/>
      <c r="E468" s="10"/>
      <c r="F468" s="10"/>
      <c r="G468" s="10"/>
      <c r="H468" s="10"/>
      <c r="I468" s="51"/>
      <c r="J468" s="52"/>
      <c r="K468" s="10"/>
      <c r="L468" s="52"/>
      <c r="M468" s="10"/>
      <c r="N468" s="53"/>
      <c r="O468" s="10"/>
      <c r="P468" s="10"/>
      <c r="Q468" s="51"/>
      <c r="R468" s="51"/>
      <c r="S468" s="51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</row>
    <row r="469" spans="1:292">
      <c r="A469" s="10"/>
      <c r="B469" s="10"/>
      <c r="C469" s="10"/>
      <c r="D469" s="10"/>
      <c r="E469" s="10"/>
      <c r="F469" s="10"/>
      <c r="G469" s="10"/>
      <c r="H469" s="10"/>
      <c r="I469" s="51"/>
      <c r="J469" s="52"/>
      <c r="K469" s="10"/>
      <c r="L469" s="52"/>
      <c r="M469" s="10"/>
      <c r="N469" s="53"/>
      <c r="O469" s="10"/>
      <c r="P469" s="10"/>
      <c r="Q469" s="51"/>
      <c r="R469" s="51"/>
      <c r="S469" s="51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  <c r="JW469" s="10"/>
      <c r="JX469" s="10"/>
      <c r="JY469" s="10"/>
      <c r="JZ469" s="10"/>
      <c r="KA469" s="10"/>
      <c r="KB469" s="10"/>
      <c r="KC469" s="10"/>
      <c r="KD469" s="10"/>
      <c r="KE469" s="10"/>
      <c r="KF469" s="10"/>
    </row>
    <row r="470" spans="1:292">
      <c r="A470" s="10"/>
      <c r="B470" s="10"/>
      <c r="C470" s="10"/>
      <c r="D470" s="10"/>
      <c r="E470" s="10"/>
      <c r="F470" s="10"/>
      <c r="G470" s="10"/>
      <c r="H470" s="10"/>
      <c r="I470" s="51"/>
      <c r="J470" s="52"/>
      <c r="K470" s="10"/>
      <c r="L470" s="52"/>
      <c r="M470" s="10"/>
      <c r="N470" s="53"/>
      <c r="O470" s="10"/>
      <c r="P470" s="10"/>
      <c r="Q470" s="51"/>
      <c r="R470" s="51"/>
      <c r="S470" s="51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/>
      <c r="KD470" s="10"/>
      <c r="KE470" s="10"/>
      <c r="KF470" s="10"/>
    </row>
    <row r="471" spans="1:292">
      <c r="A471" s="10"/>
      <c r="B471" s="10"/>
      <c r="C471" s="10"/>
      <c r="D471" s="10"/>
      <c r="E471" s="10"/>
      <c r="F471" s="10"/>
      <c r="G471" s="10"/>
      <c r="H471" s="10"/>
      <c r="I471" s="51"/>
      <c r="J471" s="52"/>
      <c r="K471" s="10"/>
      <c r="L471" s="52"/>
      <c r="M471" s="10"/>
      <c r="N471" s="53"/>
      <c r="O471" s="10"/>
      <c r="P471" s="10"/>
      <c r="Q471" s="51"/>
      <c r="R471" s="51"/>
      <c r="S471" s="51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</row>
    <row r="472" spans="1:292">
      <c r="A472" s="10"/>
      <c r="B472" s="10"/>
      <c r="C472" s="10"/>
      <c r="D472" s="10"/>
      <c r="E472" s="10"/>
      <c r="F472" s="10"/>
      <c r="G472" s="10"/>
      <c r="H472" s="10"/>
      <c r="I472" s="51"/>
      <c r="J472" s="52"/>
      <c r="K472" s="10"/>
      <c r="L472" s="52"/>
      <c r="M472" s="10"/>
      <c r="N472" s="53"/>
      <c r="O472" s="10"/>
      <c r="P472" s="10"/>
      <c r="Q472" s="51"/>
      <c r="R472" s="51"/>
      <c r="S472" s="51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</row>
    <row r="473" spans="1:292">
      <c r="A473" s="10"/>
      <c r="B473" s="10"/>
      <c r="C473" s="10"/>
      <c r="D473" s="10"/>
      <c r="E473" s="10"/>
      <c r="F473" s="10"/>
      <c r="G473" s="10"/>
      <c r="H473" s="10"/>
      <c r="I473" s="51"/>
      <c r="J473" s="52"/>
      <c r="K473" s="10"/>
      <c r="L473" s="52"/>
      <c r="M473" s="10"/>
      <c r="N473" s="53"/>
      <c r="O473" s="10"/>
      <c r="P473" s="10"/>
      <c r="Q473" s="51"/>
      <c r="R473" s="51"/>
      <c r="S473" s="51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</row>
    <row r="474" spans="1:292">
      <c r="A474" s="10"/>
      <c r="B474" s="10"/>
      <c r="C474" s="10"/>
      <c r="D474" s="10"/>
      <c r="E474" s="10"/>
      <c r="F474" s="10"/>
      <c r="G474" s="10"/>
      <c r="H474" s="10"/>
      <c r="I474" s="51"/>
      <c r="J474" s="52"/>
      <c r="K474" s="10"/>
      <c r="L474" s="52"/>
      <c r="M474" s="10"/>
      <c r="N474" s="53"/>
      <c r="O474" s="10"/>
      <c r="P474" s="10"/>
      <c r="Q474" s="51"/>
      <c r="R474" s="51"/>
      <c r="S474" s="51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</row>
    <row r="475" spans="1:292">
      <c r="A475" s="10"/>
      <c r="B475" s="10"/>
      <c r="C475" s="10"/>
      <c r="D475" s="10"/>
      <c r="E475" s="10"/>
      <c r="F475" s="10"/>
      <c r="G475" s="10"/>
      <c r="H475" s="10"/>
      <c r="I475" s="51"/>
      <c r="J475" s="52"/>
      <c r="K475" s="10"/>
      <c r="L475" s="52"/>
      <c r="M475" s="10"/>
      <c r="N475" s="53"/>
      <c r="O475" s="10"/>
      <c r="P475" s="10"/>
      <c r="Q475" s="51"/>
      <c r="R475" s="51"/>
      <c r="S475" s="51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</row>
    <row r="476" spans="1:292">
      <c r="A476" s="10"/>
      <c r="B476" s="10"/>
      <c r="C476" s="10"/>
      <c r="D476" s="10"/>
      <c r="E476" s="10"/>
      <c r="F476" s="10"/>
      <c r="G476" s="10"/>
      <c r="H476" s="10"/>
      <c r="I476" s="51"/>
      <c r="J476" s="52"/>
      <c r="K476" s="10"/>
      <c r="L476" s="52"/>
      <c r="M476" s="10"/>
      <c r="N476" s="53"/>
      <c r="O476" s="10"/>
      <c r="P476" s="10"/>
      <c r="Q476" s="51"/>
      <c r="R476" s="51"/>
      <c r="S476" s="51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</row>
    <row r="477" spans="1:292">
      <c r="A477" s="10"/>
      <c r="B477" s="10"/>
      <c r="C477" s="10"/>
      <c r="D477" s="10"/>
      <c r="E477" s="10"/>
      <c r="F477" s="10"/>
      <c r="G477" s="10"/>
      <c r="H477" s="10"/>
      <c r="I477" s="51"/>
      <c r="J477" s="52"/>
      <c r="K477" s="10"/>
      <c r="L477" s="52"/>
      <c r="M477" s="10"/>
      <c r="N477" s="53"/>
      <c r="O477" s="10"/>
      <c r="P477" s="10"/>
      <c r="Q477" s="51"/>
      <c r="R477" s="51"/>
      <c r="S477" s="51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</row>
    <row r="478" spans="1:292">
      <c r="A478" s="10"/>
      <c r="B478" s="10"/>
      <c r="C478" s="10"/>
      <c r="D478" s="10"/>
      <c r="E478" s="10"/>
      <c r="F478" s="10"/>
      <c r="G478" s="10"/>
      <c r="H478" s="10"/>
      <c r="I478" s="51"/>
      <c r="J478" s="52"/>
      <c r="K478" s="10"/>
      <c r="L478" s="52"/>
      <c r="M478" s="10"/>
      <c r="N478" s="53"/>
      <c r="O478" s="10"/>
      <c r="P478" s="10"/>
      <c r="Q478" s="51"/>
      <c r="R478" s="51"/>
      <c r="S478" s="51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</row>
    <row r="479" spans="1:292">
      <c r="A479" s="10"/>
      <c r="B479" s="10"/>
      <c r="C479" s="10"/>
      <c r="D479" s="10"/>
      <c r="E479" s="10"/>
      <c r="F479" s="10"/>
      <c r="G479" s="10"/>
      <c r="H479" s="10"/>
      <c r="I479" s="51"/>
      <c r="J479" s="52"/>
      <c r="K479" s="10"/>
      <c r="L479" s="52"/>
      <c r="M479" s="10"/>
      <c r="N479" s="53"/>
      <c r="O479" s="10"/>
      <c r="P479" s="10"/>
      <c r="Q479" s="51"/>
      <c r="R479" s="51"/>
      <c r="S479" s="51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  <c r="JW479" s="10"/>
      <c r="JX479" s="10"/>
      <c r="JY479" s="10"/>
      <c r="JZ479" s="10"/>
      <c r="KA479" s="10"/>
      <c r="KB479" s="10"/>
      <c r="KC479" s="10"/>
      <c r="KD479" s="10"/>
      <c r="KE479" s="10"/>
      <c r="KF479" s="10"/>
    </row>
    <row r="480" spans="1:292">
      <c r="A480" s="10"/>
      <c r="B480" s="10"/>
      <c r="C480" s="10"/>
      <c r="D480" s="10"/>
      <c r="E480" s="10"/>
      <c r="F480" s="10"/>
      <c r="G480" s="10"/>
      <c r="H480" s="10"/>
      <c r="I480" s="51"/>
      <c r="J480" s="52"/>
      <c r="K480" s="10"/>
      <c r="L480" s="52"/>
      <c r="M480" s="10"/>
      <c r="N480" s="53"/>
      <c r="O480" s="10"/>
      <c r="P480" s="10"/>
      <c r="Q480" s="51"/>
      <c r="R480" s="51"/>
      <c r="S480" s="51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</row>
    <row r="481" spans="1:292">
      <c r="A481" s="10"/>
      <c r="B481" s="10"/>
      <c r="C481" s="10"/>
      <c r="D481" s="10"/>
      <c r="E481" s="10"/>
      <c r="F481" s="10"/>
      <c r="G481" s="10"/>
      <c r="H481" s="10"/>
      <c r="I481" s="51"/>
      <c r="J481" s="52"/>
      <c r="K481" s="10"/>
      <c r="L481" s="52"/>
      <c r="M481" s="10"/>
      <c r="N481" s="53"/>
      <c r="O481" s="10"/>
      <c r="P481" s="10"/>
      <c r="Q481" s="51"/>
      <c r="R481" s="51"/>
      <c r="S481" s="51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</row>
    <row r="482" spans="1:292">
      <c r="A482" s="10"/>
      <c r="B482" s="10"/>
      <c r="C482" s="10"/>
      <c r="D482" s="10"/>
      <c r="E482" s="10"/>
      <c r="F482" s="10"/>
      <c r="G482" s="10"/>
      <c r="H482" s="10"/>
      <c r="I482" s="51"/>
      <c r="J482" s="52"/>
      <c r="K482" s="10"/>
      <c r="L482" s="52"/>
      <c r="M482" s="10"/>
      <c r="N482" s="53"/>
      <c r="O482" s="10"/>
      <c r="P482" s="10"/>
      <c r="Q482" s="51"/>
      <c r="R482" s="51"/>
      <c r="S482" s="51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  <c r="JW482" s="10"/>
      <c r="JX482" s="10"/>
      <c r="JY482" s="10"/>
      <c r="JZ482" s="10"/>
      <c r="KA482" s="10"/>
      <c r="KB482" s="10"/>
      <c r="KC482" s="10"/>
      <c r="KD482" s="10"/>
      <c r="KE482" s="10"/>
      <c r="KF482" s="10"/>
    </row>
    <row r="483" spans="1:292">
      <c r="A483" s="10"/>
      <c r="B483" s="10"/>
      <c r="C483" s="10"/>
      <c r="D483" s="10"/>
      <c r="E483" s="10"/>
      <c r="F483" s="10"/>
      <c r="G483" s="10"/>
      <c r="H483" s="10"/>
      <c r="I483" s="51"/>
      <c r="J483" s="52"/>
      <c r="K483" s="10"/>
      <c r="L483" s="52"/>
      <c r="M483" s="10"/>
      <c r="N483" s="53"/>
      <c r="O483" s="10"/>
      <c r="P483" s="10"/>
      <c r="Q483" s="51"/>
      <c r="R483" s="51"/>
      <c r="S483" s="51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</row>
    <row r="484" spans="1:292">
      <c r="A484" s="10"/>
      <c r="B484" s="10"/>
      <c r="C484" s="10"/>
      <c r="D484" s="10"/>
      <c r="E484" s="10"/>
      <c r="F484" s="10"/>
      <c r="G484" s="10"/>
      <c r="H484" s="10"/>
      <c r="I484" s="51"/>
      <c r="J484" s="52"/>
      <c r="K484" s="10"/>
      <c r="L484" s="52"/>
      <c r="M484" s="10"/>
      <c r="N484" s="53"/>
      <c r="O484" s="10"/>
      <c r="P484" s="10"/>
      <c r="Q484" s="51"/>
      <c r="R484" s="51"/>
      <c r="S484" s="51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  <c r="JW484" s="10"/>
      <c r="JX484" s="10"/>
      <c r="JY484" s="10"/>
      <c r="JZ484" s="10"/>
      <c r="KA484" s="10"/>
      <c r="KB484" s="10"/>
      <c r="KC484" s="10"/>
      <c r="KD484" s="10"/>
      <c r="KE484" s="10"/>
      <c r="KF484" s="10"/>
    </row>
    <row r="485" spans="1:292">
      <c r="A485" s="10"/>
      <c r="B485" s="10"/>
      <c r="C485" s="10"/>
      <c r="D485" s="10"/>
      <c r="E485" s="10"/>
      <c r="F485" s="10"/>
      <c r="G485" s="10"/>
      <c r="H485" s="10"/>
      <c r="I485" s="51"/>
      <c r="J485" s="52"/>
      <c r="K485" s="10"/>
      <c r="L485" s="52"/>
      <c r="M485" s="10"/>
      <c r="N485" s="53"/>
      <c r="O485" s="10"/>
      <c r="P485" s="10"/>
      <c r="Q485" s="51"/>
      <c r="R485" s="51"/>
      <c r="S485" s="51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</row>
    <row r="486" spans="1:292">
      <c r="A486" s="10"/>
      <c r="B486" s="10"/>
      <c r="C486" s="10"/>
      <c r="D486" s="10"/>
      <c r="E486" s="10"/>
      <c r="F486" s="10"/>
      <c r="G486" s="10"/>
      <c r="H486" s="10"/>
      <c r="I486" s="51"/>
      <c r="J486" s="52"/>
      <c r="K486" s="10"/>
      <c r="L486" s="52"/>
      <c r="M486" s="10"/>
      <c r="N486" s="53"/>
      <c r="O486" s="10"/>
      <c r="P486" s="10"/>
      <c r="Q486" s="51"/>
      <c r="R486" s="51"/>
      <c r="S486" s="51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</row>
    <row r="487" spans="1:292">
      <c r="A487" s="10"/>
      <c r="B487" s="10"/>
      <c r="C487" s="10"/>
      <c r="D487" s="10"/>
      <c r="E487" s="10"/>
      <c r="F487" s="10"/>
      <c r="G487" s="10"/>
      <c r="H487" s="10"/>
      <c r="I487" s="51"/>
      <c r="J487" s="52"/>
      <c r="K487" s="10"/>
      <c r="L487" s="52"/>
      <c r="M487" s="10"/>
      <c r="N487" s="53"/>
      <c r="O487" s="10"/>
      <c r="P487" s="10"/>
      <c r="Q487" s="51"/>
      <c r="R487" s="51"/>
      <c r="S487" s="51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/>
      <c r="JZ487" s="10"/>
      <c r="KA487" s="10"/>
      <c r="KB487" s="10"/>
      <c r="KC487" s="10"/>
      <c r="KD487" s="10"/>
      <c r="KE487" s="10"/>
      <c r="KF487" s="10"/>
    </row>
    <row r="488" spans="1:292">
      <c r="A488" s="10"/>
      <c r="B488" s="10"/>
      <c r="C488" s="10"/>
      <c r="D488" s="10"/>
      <c r="E488" s="10"/>
      <c r="F488" s="10"/>
      <c r="G488" s="10"/>
      <c r="H488" s="10"/>
      <c r="I488" s="51"/>
      <c r="J488" s="52"/>
      <c r="K488" s="10"/>
      <c r="L488" s="52"/>
      <c r="M488" s="10"/>
      <c r="N488" s="53"/>
      <c r="O488" s="10"/>
      <c r="P488" s="10"/>
      <c r="Q488" s="51"/>
      <c r="R488" s="51"/>
      <c r="S488" s="51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</row>
    <row r="489" spans="1:292">
      <c r="A489" s="10"/>
      <c r="B489" s="10"/>
      <c r="C489" s="10"/>
      <c r="D489" s="10"/>
      <c r="E489" s="10"/>
      <c r="F489" s="10"/>
      <c r="G489" s="10"/>
      <c r="H489" s="10"/>
      <c r="I489" s="51"/>
      <c r="J489" s="52"/>
      <c r="K489" s="10"/>
      <c r="L489" s="52"/>
      <c r="M489" s="10"/>
      <c r="N489" s="53"/>
      <c r="O489" s="10"/>
      <c r="P489" s="10"/>
      <c r="Q489" s="51"/>
      <c r="R489" s="51"/>
      <c r="S489" s="51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</row>
    <row r="490" spans="1:292">
      <c r="A490" s="10"/>
      <c r="B490" s="10"/>
      <c r="C490" s="10"/>
      <c r="D490" s="10"/>
      <c r="E490" s="10"/>
      <c r="F490" s="10"/>
      <c r="G490" s="10"/>
      <c r="H490" s="10"/>
      <c r="I490" s="51"/>
      <c r="J490" s="52"/>
      <c r="K490" s="10"/>
      <c r="L490" s="52"/>
      <c r="M490" s="10"/>
      <c r="N490" s="53"/>
      <c r="O490" s="10"/>
      <c r="P490" s="10"/>
      <c r="Q490" s="51"/>
      <c r="R490" s="51"/>
      <c r="S490" s="51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</row>
    <row r="491" spans="1:292">
      <c r="A491" s="10"/>
      <c r="B491" s="10"/>
      <c r="C491" s="10"/>
      <c r="D491" s="10"/>
      <c r="E491" s="10"/>
      <c r="F491" s="10"/>
      <c r="G491" s="10"/>
      <c r="H491" s="10"/>
      <c r="I491" s="51"/>
      <c r="J491" s="52"/>
      <c r="K491" s="10"/>
      <c r="L491" s="52"/>
      <c r="M491" s="10"/>
      <c r="N491" s="53"/>
      <c r="O491" s="10"/>
      <c r="P491" s="10"/>
      <c r="Q491" s="51"/>
      <c r="R491" s="51"/>
      <c r="S491" s="51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</row>
    <row r="492" spans="1:292">
      <c r="A492" s="10"/>
      <c r="B492" s="10"/>
      <c r="C492" s="10"/>
      <c r="D492" s="10"/>
      <c r="E492" s="10"/>
      <c r="F492" s="10"/>
      <c r="G492" s="10"/>
      <c r="H492" s="10"/>
      <c r="I492" s="51"/>
      <c r="J492" s="52"/>
      <c r="K492" s="10"/>
      <c r="L492" s="52"/>
      <c r="M492" s="10"/>
      <c r="N492" s="53"/>
      <c r="O492" s="10"/>
      <c r="P492" s="10"/>
      <c r="Q492" s="51"/>
      <c r="R492" s="51"/>
      <c r="S492" s="51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</row>
    <row r="493" spans="1:292">
      <c r="A493" s="10"/>
      <c r="B493" s="10"/>
      <c r="C493" s="10"/>
      <c r="D493" s="10"/>
      <c r="E493" s="10"/>
      <c r="F493" s="10"/>
      <c r="G493" s="10"/>
      <c r="H493" s="10"/>
      <c r="I493" s="51"/>
      <c r="J493" s="52"/>
      <c r="K493" s="10"/>
      <c r="L493" s="52"/>
      <c r="M493" s="10"/>
      <c r="N493" s="53"/>
      <c r="O493" s="10"/>
      <c r="P493" s="10"/>
      <c r="Q493" s="51"/>
      <c r="R493" s="51"/>
      <c r="S493" s="51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</row>
    <row r="494" spans="1:292">
      <c r="A494" s="10"/>
      <c r="B494" s="10"/>
      <c r="C494" s="10"/>
      <c r="D494" s="10"/>
      <c r="E494" s="10"/>
      <c r="F494" s="10"/>
      <c r="G494" s="10"/>
      <c r="H494" s="10"/>
      <c r="I494" s="51"/>
      <c r="J494" s="52"/>
      <c r="K494" s="10"/>
      <c r="L494" s="52"/>
      <c r="M494" s="10"/>
      <c r="N494" s="53"/>
      <c r="O494" s="10"/>
      <c r="P494" s="10"/>
      <c r="Q494" s="51"/>
      <c r="R494" s="51"/>
      <c r="S494" s="51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  <c r="JW494" s="10"/>
      <c r="JX494" s="10"/>
      <c r="JY494" s="10"/>
      <c r="JZ494" s="10"/>
      <c r="KA494" s="10"/>
      <c r="KB494" s="10"/>
      <c r="KC494" s="10"/>
      <c r="KD494" s="10"/>
      <c r="KE494" s="10"/>
      <c r="KF494" s="10"/>
    </row>
    <row r="495" spans="1:292">
      <c r="A495" s="10"/>
      <c r="B495" s="10"/>
      <c r="C495" s="10"/>
      <c r="D495" s="10"/>
      <c r="E495" s="10"/>
      <c r="F495" s="10"/>
      <c r="G495" s="10"/>
      <c r="H495" s="10"/>
      <c r="I495" s="51"/>
      <c r="J495" s="52"/>
      <c r="K495" s="10"/>
      <c r="L495" s="52"/>
      <c r="M495" s="10"/>
      <c r="N495" s="53"/>
      <c r="O495" s="10"/>
      <c r="P495" s="10"/>
      <c r="Q495" s="51"/>
      <c r="R495" s="51"/>
      <c r="S495" s="51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  <c r="JW495" s="10"/>
      <c r="JX495" s="10"/>
      <c r="JY495" s="10"/>
      <c r="JZ495" s="10"/>
      <c r="KA495" s="10"/>
      <c r="KB495" s="10"/>
      <c r="KC495" s="10"/>
      <c r="KD495" s="10"/>
      <c r="KE495" s="10"/>
      <c r="KF495" s="10"/>
    </row>
    <row r="496" spans="1:292">
      <c r="A496" s="10"/>
      <c r="B496" s="10"/>
      <c r="C496" s="10"/>
      <c r="D496" s="10"/>
      <c r="E496" s="10"/>
      <c r="F496" s="10"/>
      <c r="G496" s="10"/>
      <c r="H496" s="10"/>
      <c r="I496" s="51"/>
      <c r="J496" s="52"/>
      <c r="K496" s="10"/>
      <c r="L496" s="52"/>
      <c r="M496" s="10"/>
      <c r="N496" s="53"/>
      <c r="O496" s="10"/>
      <c r="P496" s="10"/>
      <c r="Q496" s="51"/>
      <c r="R496" s="51"/>
      <c r="S496" s="51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  <c r="JW496" s="10"/>
      <c r="JX496" s="10"/>
      <c r="JY496" s="10"/>
      <c r="JZ496" s="10"/>
      <c r="KA496" s="10"/>
      <c r="KB496" s="10"/>
      <c r="KC496" s="10"/>
      <c r="KD496" s="10"/>
      <c r="KE496" s="10"/>
      <c r="KF496" s="10"/>
    </row>
    <row r="497" spans="1:292">
      <c r="A497" s="10"/>
      <c r="B497" s="10"/>
      <c r="C497" s="10"/>
      <c r="D497" s="10"/>
      <c r="E497" s="10"/>
      <c r="F497" s="10"/>
      <c r="G497" s="10"/>
      <c r="H497" s="10"/>
      <c r="I497" s="51"/>
      <c r="J497" s="52"/>
      <c r="K497" s="10"/>
      <c r="L497" s="52"/>
      <c r="M497" s="10"/>
      <c r="N497" s="53"/>
      <c r="O497" s="10"/>
      <c r="P497" s="10"/>
      <c r="Q497" s="51"/>
      <c r="R497" s="51"/>
      <c r="S497" s="51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  <c r="JW497" s="10"/>
      <c r="JX497" s="10"/>
      <c r="JY497" s="10"/>
      <c r="JZ497" s="10"/>
      <c r="KA497" s="10"/>
      <c r="KB497" s="10"/>
      <c r="KC497" s="10"/>
      <c r="KD497" s="10"/>
      <c r="KE497" s="10"/>
      <c r="KF497" s="10"/>
    </row>
    <row r="498" spans="1:292">
      <c r="A498" s="10"/>
      <c r="B498" s="10"/>
      <c r="C498" s="10"/>
      <c r="D498" s="10"/>
      <c r="E498" s="10"/>
      <c r="F498" s="10"/>
      <c r="G498" s="10"/>
      <c r="H498" s="10"/>
      <c r="I498" s="51"/>
      <c r="J498" s="52"/>
      <c r="K498" s="10"/>
      <c r="L498" s="52"/>
      <c r="M498" s="10"/>
      <c r="N498" s="53"/>
      <c r="O498" s="10"/>
      <c r="P498" s="10"/>
      <c r="Q498" s="51"/>
      <c r="R498" s="51"/>
      <c r="S498" s="51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  <c r="JW498" s="10"/>
      <c r="JX498" s="10"/>
      <c r="JY498" s="10"/>
      <c r="JZ498" s="10"/>
      <c r="KA498" s="10"/>
      <c r="KB498" s="10"/>
      <c r="KC498" s="10"/>
      <c r="KD498" s="10"/>
      <c r="KE498" s="10"/>
      <c r="KF498" s="10"/>
    </row>
    <row r="499" spans="1:292">
      <c r="A499" s="10"/>
      <c r="B499" s="10"/>
      <c r="C499" s="10"/>
      <c r="D499" s="10"/>
      <c r="E499" s="10"/>
      <c r="F499" s="10"/>
      <c r="G499" s="10"/>
      <c r="H499" s="10"/>
      <c r="I499" s="51"/>
      <c r="J499" s="52"/>
      <c r="K499" s="10"/>
      <c r="L499" s="52"/>
      <c r="M499" s="10"/>
      <c r="N499" s="53"/>
      <c r="O499" s="10"/>
      <c r="P499" s="10"/>
      <c r="Q499" s="51"/>
      <c r="R499" s="51"/>
      <c r="S499" s="51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</row>
    <row r="500" spans="1:292">
      <c r="A500" s="10"/>
      <c r="B500" s="10"/>
      <c r="C500" s="10"/>
      <c r="D500" s="10"/>
      <c r="E500" s="10"/>
      <c r="F500" s="10"/>
      <c r="G500" s="10"/>
      <c r="H500" s="10"/>
      <c r="I500" s="51"/>
      <c r="J500" s="52"/>
      <c r="K500" s="10"/>
      <c r="L500" s="52"/>
      <c r="M500" s="10"/>
      <c r="N500" s="53"/>
      <c r="O500" s="10"/>
      <c r="P500" s="10"/>
      <c r="Q500" s="51"/>
      <c r="R500" s="51"/>
      <c r="S500" s="51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</row>
    <row r="501" spans="1:292">
      <c r="A501" s="10"/>
      <c r="B501" s="10"/>
      <c r="C501" s="10"/>
      <c r="D501" s="10"/>
      <c r="E501" s="10"/>
      <c r="F501" s="10"/>
      <c r="G501" s="10"/>
      <c r="H501" s="10"/>
      <c r="I501" s="51"/>
      <c r="J501" s="52"/>
      <c r="K501" s="10"/>
      <c r="L501" s="52"/>
      <c r="M501" s="10"/>
      <c r="N501" s="53"/>
      <c r="O501" s="10"/>
      <c r="P501" s="10"/>
      <c r="Q501" s="51"/>
      <c r="R501" s="51"/>
      <c r="S501" s="51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  <c r="JW501" s="10"/>
      <c r="JX501" s="10"/>
      <c r="JY501" s="10"/>
      <c r="JZ501" s="10"/>
      <c r="KA501" s="10"/>
      <c r="KB501" s="10"/>
      <c r="KC501" s="10"/>
      <c r="KD501" s="10"/>
      <c r="KE501" s="10"/>
      <c r="KF501" s="10"/>
    </row>
    <row r="502" spans="1:292">
      <c r="A502" s="10"/>
      <c r="B502" s="10"/>
      <c r="C502" s="10"/>
      <c r="D502" s="10"/>
      <c r="E502" s="10"/>
      <c r="F502" s="10"/>
      <c r="G502" s="10"/>
      <c r="H502" s="10"/>
      <c r="I502" s="51"/>
      <c r="J502" s="52"/>
      <c r="K502" s="10"/>
      <c r="L502" s="52"/>
      <c r="M502" s="10"/>
      <c r="N502" s="53"/>
      <c r="O502" s="10"/>
      <c r="P502" s="10"/>
      <c r="Q502" s="51"/>
      <c r="R502" s="51"/>
      <c r="S502" s="51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  <c r="JW502" s="10"/>
      <c r="JX502" s="10"/>
      <c r="JY502" s="10"/>
      <c r="JZ502" s="10"/>
      <c r="KA502" s="10"/>
      <c r="KB502" s="10"/>
      <c r="KC502" s="10"/>
      <c r="KD502" s="10"/>
      <c r="KE502" s="10"/>
      <c r="KF502" s="10"/>
    </row>
    <row r="503" spans="1:292">
      <c r="A503" s="10"/>
      <c r="B503" s="10"/>
      <c r="C503" s="10"/>
      <c r="D503" s="10"/>
      <c r="E503" s="10"/>
      <c r="F503" s="10"/>
      <c r="G503" s="10"/>
      <c r="H503" s="10"/>
      <c r="I503" s="51"/>
      <c r="J503" s="52"/>
      <c r="K503" s="10"/>
      <c r="L503" s="52"/>
      <c r="M503" s="10"/>
      <c r="N503" s="53"/>
      <c r="O503" s="10"/>
      <c r="P503" s="10"/>
      <c r="Q503" s="51"/>
      <c r="R503" s="51"/>
      <c r="S503" s="51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</row>
    <row r="504" spans="1:292">
      <c r="A504" s="10"/>
      <c r="B504" s="10"/>
      <c r="C504" s="10"/>
      <c r="D504" s="10"/>
      <c r="E504" s="10"/>
      <c r="F504" s="10"/>
      <c r="G504" s="10"/>
      <c r="H504" s="10"/>
      <c r="I504" s="51"/>
      <c r="J504" s="52"/>
      <c r="K504" s="10"/>
      <c r="L504" s="52"/>
      <c r="M504" s="10"/>
      <c r="N504" s="53"/>
      <c r="O504" s="10"/>
      <c r="P504" s="10"/>
      <c r="Q504" s="51"/>
      <c r="R504" s="51"/>
      <c r="S504" s="51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  <c r="JW504" s="10"/>
      <c r="JX504" s="10"/>
      <c r="JY504" s="10"/>
      <c r="JZ504" s="10"/>
      <c r="KA504" s="10"/>
      <c r="KB504" s="10"/>
      <c r="KC504" s="10"/>
      <c r="KD504" s="10"/>
      <c r="KE504" s="10"/>
      <c r="KF504" s="10"/>
    </row>
    <row r="505" spans="1:292">
      <c r="A505" s="10"/>
      <c r="B505" s="10"/>
      <c r="C505" s="10"/>
      <c r="D505" s="10"/>
      <c r="E505" s="10"/>
      <c r="F505" s="10"/>
      <c r="G505" s="10"/>
      <c r="H505" s="10"/>
      <c r="I505" s="51"/>
      <c r="J505" s="52"/>
      <c r="K505" s="10"/>
      <c r="L505" s="52"/>
      <c r="M505" s="10"/>
      <c r="N505" s="53"/>
      <c r="O505" s="10"/>
      <c r="P505" s="10"/>
      <c r="Q505" s="51"/>
      <c r="R505" s="51"/>
      <c r="S505" s="51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</row>
    <row r="506" spans="1:292">
      <c r="A506" s="10"/>
      <c r="B506" s="10"/>
      <c r="C506" s="10"/>
      <c r="D506" s="10"/>
      <c r="E506" s="10"/>
      <c r="F506" s="10"/>
      <c r="G506" s="10"/>
      <c r="H506" s="10"/>
      <c r="I506" s="51"/>
      <c r="J506" s="52"/>
      <c r="K506" s="10"/>
      <c r="L506" s="52"/>
      <c r="M506" s="10"/>
      <c r="N506" s="53"/>
      <c r="O506" s="10"/>
      <c r="P506" s="10"/>
      <c r="Q506" s="51"/>
      <c r="R506" s="51"/>
      <c r="S506" s="51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</row>
    <row r="507" spans="1:292">
      <c r="A507" s="10"/>
      <c r="B507" s="10"/>
      <c r="C507" s="10"/>
      <c r="D507" s="10"/>
      <c r="E507" s="10"/>
      <c r="F507" s="10"/>
      <c r="G507" s="10"/>
      <c r="H507" s="10"/>
      <c r="I507" s="51"/>
      <c r="J507" s="52"/>
      <c r="K507" s="10"/>
      <c r="L507" s="52"/>
      <c r="M507" s="10"/>
      <c r="N507" s="53"/>
      <c r="O507" s="10"/>
      <c r="P507" s="10"/>
      <c r="Q507" s="51"/>
      <c r="R507" s="51"/>
      <c r="S507" s="51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</row>
    <row r="508" spans="1:292">
      <c r="A508" s="10"/>
      <c r="B508" s="10"/>
      <c r="C508" s="10"/>
      <c r="D508" s="10"/>
      <c r="E508" s="10"/>
      <c r="F508" s="10"/>
      <c r="G508" s="10"/>
      <c r="H508" s="10"/>
      <c r="I508" s="51"/>
      <c r="J508" s="52"/>
      <c r="K508" s="10"/>
      <c r="L508" s="52"/>
      <c r="M508" s="10"/>
      <c r="N508" s="53"/>
      <c r="O508" s="10"/>
      <c r="P508" s="10"/>
      <c r="Q508" s="51"/>
      <c r="R508" s="51"/>
      <c r="S508" s="51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  <c r="JW508" s="10"/>
      <c r="JX508" s="10"/>
      <c r="JY508" s="10"/>
      <c r="JZ508" s="10"/>
      <c r="KA508" s="10"/>
      <c r="KB508" s="10"/>
      <c r="KC508" s="10"/>
      <c r="KD508" s="10"/>
      <c r="KE508" s="10"/>
      <c r="KF508" s="10"/>
    </row>
    <row r="509" spans="1:292">
      <c r="A509" s="10"/>
      <c r="B509" s="10"/>
      <c r="C509" s="10"/>
      <c r="D509" s="10"/>
      <c r="E509" s="10"/>
      <c r="F509" s="10"/>
      <c r="G509" s="10"/>
      <c r="H509" s="10"/>
      <c r="I509" s="51"/>
      <c r="J509" s="52"/>
      <c r="K509" s="10"/>
      <c r="L509" s="52"/>
      <c r="M509" s="10"/>
      <c r="N509" s="53"/>
      <c r="O509" s="10"/>
      <c r="P509" s="10"/>
      <c r="Q509" s="51"/>
      <c r="R509" s="51"/>
      <c r="S509" s="51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  <c r="JW509" s="10"/>
      <c r="JX509" s="10"/>
      <c r="JY509" s="10"/>
      <c r="JZ509" s="10"/>
      <c r="KA509" s="10"/>
      <c r="KB509" s="10"/>
      <c r="KC509" s="10"/>
      <c r="KD509" s="10"/>
      <c r="KE509" s="10"/>
      <c r="KF509" s="10"/>
    </row>
    <row r="510" spans="1:292">
      <c r="A510" s="10"/>
      <c r="B510" s="10"/>
      <c r="C510" s="10"/>
      <c r="D510" s="10"/>
      <c r="E510" s="10"/>
      <c r="F510" s="10"/>
      <c r="G510" s="10"/>
      <c r="H510" s="10"/>
      <c r="I510" s="51"/>
      <c r="J510" s="52"/>
      <c r="K510" s="10"/>
      <c r="L510" s="52"/>
      <c r="M510" s="10"/>
      <c r="N510" s="53"/>
      <c r="O510" s="10"/>
      <c r="P510" s="10"/>
      <c r="Q510" s="51"/>
      <c r="R510" s="51"/>
      <c r="S510" s="51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  <c r="JW510" s="10"/>
      <c r="JX510" s="10"/>
      <c r="JY510" s="10"/>
      <c r="JZ510" s="10"/>
      <c r="KA510" s="10"/>
      <c r="KB510" s="10"/>
      <c r="KC510" s="10"/>
      <c r="KD510" s="10"/>
      <c r="KE510" s="10"/>
      <c r="KF510" s="10"/>
    </row>
    <row r="511" spans="1:292">
      <c r="A511" s="10"/>
      <c r="B511" s="10"/>
      <c r="C511" s="10"/>
      <c r="D511" s="10"/>
      <c r="E511" s="10"/>
      <c r="F511" s="10"/>
      <c r="G511" s="10"/>
      <c r="H511" s="10"/>
      <c r="I511" s="51"/>
      <c r="J511" s="52"/>
      <c r="K511" s="10"/>
      <c r="L511" s="52"/>
      <c r="M511" s="10"/>
      <c r="N511" s="53"/>
      <c r="O511" s="10"/>
      <c r="P511" s="10"/>
      <c r="Q511" s="51"/>
      <c r="R511" s="51"/>
      <c r="S511" s="51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</row>
    <row r="512" spans="1:292">
      <c r="A512" s="10"/>
      <c r="B512" s="10"/>
      <c r="C512" s="10"/>
      <c r="D512" s="10"/>
      <c r="E512" s="10"/>
      <c r="F512" s="10"/>
      <c r="G512" s="10"/>
      <c r="H512" s="10"/>
      <c r="I512" s="51"/>
      <c r="J512" s="52"/>
      <c r="K512" s="10"/>
      <c r="L512" s="52"/>
      <c r="M512" s="10"/>
      <c r="N512" s="53"/>
      <c r="O512" s="10"/>
      <c r="P512" s="10"/>
      <c r="Q512" s="51"/>
      <c r="R512" s="51"/>
      <c r="S512" s="51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  <c r="JW512" s="10"/>
      <c r="JX512" s="10"/>
      <c r="JY512" s="10"/>
      <c r="JZ512" s="10"/>
      <c r="KA512" s="10"/>
      <c r="KB512" s="10"/>
      <c r="KC512" s="10"/>
      <c r="KD512" s="10"/>
      <c r="KE512" s="10"/>
      <c r="KF512" s="10"/>
    </row>
    <row r="513" spans="1:292">
      <c r="A513" s="10"/>
      <c r="B513" s="10"/>
      <c r="C513" s="10"/>
      <c r="D513" s="10"/>
      <c r="E513" s="10"/>
      <c r="F513" s="10"/>
      <c r="G513" s="10"/>
      <c r="H513" s="10"/>
      <c r="I513" s="51"/>
      <c r="J513" s="52"/>
      <c r="K513" s="10"/>
      <c r="L513" s="52"/>
      <c r="M513" s="10"/>
      <c r="N513" s="53"/>
      <c r="O513" s="10"/>
      <c r="P513" s="10"/>
      <c r="Q513" s="51"/>
      <c r="R513" s="51"/>
      <c r="S513" s="51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</row>
    <row r="514" spans="1:292">
      <c r="A514" s="10"/>
      <c r="B514" s="10"/>
      <c r="C514" s="10"/>
      <c r="D514" s="10"/>
      <c r="E514" s="10"/>
      <c r="F514" s="10"/>
      <c r="G514" s="10"/>
      <c r="H514" s="10"/>
      <c r="I514" s="51"/>
      <c r="J514" s="52"/>
      <c r="K514" s="10"/>
      <c r="L514" s="52"/>
      <c r="M514" s="10"/>
      <c r="N514" s="53"/>
      <c r="O514" s="10"/>
      <c r="P514" s="10"/>
      <c r="Q514" s="51"/>
      <c r="R514" s="51"/>
      <c r="S514" s="51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  <c r="JW514" s="10"/>
      <c r="JX514" s="10"/>
      <c r="JY514" s="10"/>
      <c r="JZ514" s="10"/>
      <c r="KA514" s="10"/>
      <c r="KB514" s="10"/>
      <c r="KC514" s="10"/>
      <c r="KD514" s="10"/>
      <c r="KE514" s="10"/>
      <c r="KF514" s="10"/>
    </row>
    <row r="515" spans="1:292">
      <c r="A515" s="10"/>
      <c r="B515" s="10"/>
      <c r="C515" s="10"/>
      <c r="D515" s="10"/>
      <c r="E515" s="10"/>
      <c r="F515" s="10"/>
      <c r="G515" s="10"/>
      <c r="H515" s="10"/>
      <c r="I515" s="51"/>
      <c r="J515" s="52"/>
      <c r="K515" s="10"/>
      <c r="L515" s="52"/>
      <c r="M515" s="10"/>
      <c r="N515" s="53"/>
      <c r="O515" s="10"/>
      <c r="P515" s="10"/>
      <c r="Q515" s="51"/>
      <c r="R515" s="51"/>
      <c r="S515" s="51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  <c r="JW515" s="10"/>
      <c r="JX515" s="10"/>
      <c r="JY515" s="10"/>
      <c r="JZ515" s="10"/>
      <c r="KA515" s="10"/>
      <c r="KB515" s="10"/>
      <c r="KC515" s="10"/>
      <c r="KD515" s="10"/>
      <c r="KE515" s="10"/>
      <c r="KF515" s="10"/>
    </row>
    <row r="516" spans="1:292">
      <c r="A516" s="10"/>
      <c r="B516" s="10"/>
      <c r="C516" s="10"/>
      <c r="D516" s="10"/>
      <c r="E516" s="10"/>
      <c r="F516" s="10"/>
      <c r="G516" s="10"/>
      <c r="H516" s="10"/>
      <c r="I516" s="51"/>
      <c r="J516" s="52"/>
      <c r="K516" s="10"/>
      <c r="L516" s="52"/>
      <c r="M516" s="10"/>
      <c r="N516" s="53"/>
      <c r="O516" s="10"/>
      <c r="P516" s="10"/>
      <c r="Q516" s="51"/>
      <c r="R516" s="51"/>
      <c r="S516" s="51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</row>
    <row r="517" spans="1:292">
      <c r="A517" s="10"/>
      <c r="B517" s="10"/>
      <c r="C517" s="10"/>
      <c r="D517" s="10"/>
      <c r="E517" s="10"/>
      <c r="F517" s="10"/>
      <c r="G517" s="10"/>
      <c r="H517" s="10"/>
      <c r="I517" s="51"/>
      <c r="J517" s="52"/>
      <c r="K517" s="10"/>
      <c r="L517" s="52"/>
      <c r="M517" s="10"/>
      <c r="N517" s="53"/>
      <c r="O517" s="10"/>
      <c r="P517" s="10"/>
      <c r="Q517" s="51"/>
      <c r="R517" s="51"/>
      <c r="S517" s="51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</row>
    <row r="518" spans="1:292">
      <c r="A518" s="10"/>
      <c r="B518" s="10"/>
      <c r="C518" s="10"/>
      <c r="D518" s="10"/>
      <c r="E518" s="10"/>
      <c r="F518" s="10"/>
      <c r="G518" s="10"/>
      <c r="H518" s="10"/>
      <c r="I518" s="51"/>
      <c r="J518" s="52"/>
      <c r="K518" s="10"/>
      <c r="L518" s="52"/>
      <c r="M518" s="10"/>
      <c r="N518" s="53"/>
      <c r="O518" s="10"/>
      <c r="P518" s="10"/>
      <c r="Q518" s="51"/>
      <c r="R518" s="51"/>
      <c r="S518" s="51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/>
      <c r="KF518" s="10"/>
    </row>
    <row r="519" spans="1:292">
      <c r="A519" s="10"/>
      <c r="B519" s="10"/>
      <c r="C519" s="10"/>
      <c r="D519" s="10"/>
      <c r="E519" s="10"/>
      <c r="F519" s="10"/>
      <c r="G519" s="10"/>
      <c r="H519" s="10"/>
      <c r="I519" s="51"/>
      <c r="J519" s="52"/>
      <c r="K519" s="10"/>
      <c r="L519" s="52"/>
      <c r="M519" s="10"/>
      <c r="N519" s="53"/>
      <c r="O519" s="10"/>
      <c r="P519" s="10"/>
      <c r="Q519" s="51"/>
      <c r="R519" s="51"/>
      <c r="S519" s="51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  <c r="JW519" s="10"/>
      <c r="JX519" s="10"/>
      <c r="JY519" s="10"/>
      <c r="JZ519" s="10"/>
      <c r="KA519" s="10"/>
      <c r="KB519" s="10"/>
      <c r="KC519" s="10"/>
      <c r="KD519" s="10"/>
      <c r="KE519" s="10"/>
      <c r="KF519" s="10"/>
    </row>
    <row r="520" spans="1:292">
      <c r="A520" s="10"/>
      <c r="B520" s="10"/>
      <c r="C520" s="10"/>
      <c r="D520" s="10"/>
      <c r="E520" s="10"/>
      <c r="F520" s="10"/>
      <c r="G520" s="10"/>
      <c r="H520" s="10"/>
      <c r="I520" s="51"/>
      <c r="J520" s="52"/>
      <c r="K520" s="10"/>
      <c r="L520" s="52"/>
      <c r="M520" s="10"/>
      <c r="N520" s="53"/>
      <c r="O520" s="10"/>
      <c r="P520" s="10"/>
      <c r="Q520" s="51"/>
      <c r="R520" s="51"/>
      <c r="S520" s="51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  <c r="JW520" s="10"/>
      <c r="JX520" s="10"/>
      <c r="JY520" s="10"/>
      <c r="JZ520" s="10"/>
      <c r="KA520" s="10"/>
      <c r="KB520" s="10"/>
      <c r="KC520" s="10"/>
      <c r="KD520" s="10"/>
      <c r="KE520" s="10"/>
      <c r="KF520" s="10"/>
    </row>
    <row r="521" spans="1:292">
      <c r="A521" s="10"/>
      <c r="B521" s="10"/>
      <c r="C521" s="10"/>
      <c r="D521" s="10"/>
      <c r="E521" s="10"/>
      <c r="F521" s="10"/>
      <c r="G521" s="10"/>
      <c r="H521" s="10"/>
      <c r="I521" s="51"/>
      <c r="J521" s="52"/>
      <c r="K521" s="10"/>
      <c r="L521" s="52"/>
      <c r="M521" s="10"/>
      <c r="N521" s="53"/>
      <c r="O521" s="10"/>
      <c r="P521" s="10"/>
      <c r="Q521" s="51"/>
      <c r="R521" s="51"/>
      <c r="S521" s="51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  <c r="JW521" s="10"/>
      <c r="JX521" s="10"/>
      <c r="JY521" s="10"/>
      <c r="JZ521" s="10"/>
      <c r="KA521" s="10"/>
      <c r="KB521" s="10"/>
      <c r="KC521" s="10"/>
      <c r="KD521" s="10"/>
      <c r="KE521" s="10"/>
      <c r="KF521" s="10"/>
    </row>
    <row r="522" spans="1:292">
      <c r="A522" s="10"/>
      <c r="B522" s="10"/>
      <c r="C522" s="10"/>
      <c r="D522" s="10"/>
      <c r="E522" s="10"/>
      <c r="F522" s="10"/>
      <c r="G522" s="10"/>
      <c r="H522" s="10"/>
      <c r="I522" s="51"/>
      <c r="J522" s="52"/>
      <c r="K522" s="10"/>
      <c r="L522" s="52"/>
      <c r="M522" s="10"/>
      <c r="N522" s="53"/>
      <c r="O522" s="10"/>
      <c r="P522" s="10"/>
      <c r="Q522" s="51"/>
      <c r="R522" s="51"/>
      <c r="S522" s="51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  <c r="JW522" s="10"/>
      <c r="JX522" s="10"/>
      <c r="JY522" s="10"/>
      <c r="JZ522" s="10"/>
      <c r="KA522" s="10"/>
      <c r="KB522" s="10"/>
      <c r="KC522" s="10"/>
      <c r="KD522" s="10"/>
      <c r="KE522" s="10"/>
      <c r="KF522" s="10"/>
    </row>
    <row r="523" spans="1:292">
      <c r="A523" s="10"/>
      <c r="B523" s="10"/>
      <c r="C523" s="10"/>
      <c r="D523" s="10"/>
      <c r="E523" s="10"/>
      <c r="F523" s="10"/>
      <c r="G523" s="10"/>
      <c r="H523" s="10"/>
      <c r="I523" s="51"/>
      <c r="J523" s="52"/>
      <c r="K523" s="10"/>
      <c r="L523" s="52"/>
      <c r="M523" s="10"/>
      <c r="N523" s="53"/>
      <c r="O523" s="10"/>
      <c r="P523" s="10"/>
      <c r="Q523" s="51"/>
      <c r="R523" s="51"/>
      <c r="S523" s="51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  <c r="JW523" s="10"/>
      <c r="JX523" s="10"/>
      <c r="JY523" s="10"/>
      <c r="JZ523" s="10"/>
      <c r="KA523" s="10"/>
      <c r="KB523" s="10"/>
      <c r="KC523" s="10"/>
      <c r="KD523" s="10"/>
      <c r="KE523" s="10"/>
      <c r="KF523" s="10"/>
    </row>
    <row r="524" spans="1:292">
      <c r="A524" s="10"/>
      <c r="B524" s="10"/>
      <c r="C524" s="10"/>
      <c r="D524" s="10"/>
      <c r="E524" s="10"/>
      <c r="F524" s="10"/>
      <c r="G524" s="10"/>
      <c r="H524" s="10"/>
      <c r="I524" s="51"/>
      <c r="J524" s="52"/>
      <c r="K524" s="10"/>
      <c r="L524" s="52"/>
      <c r="M524" s="10"/>
      <c r="N524" s="53"/>
      <c r="O524" s="10"/>
      <c r="P524" s="10"/>
      <c r="Q524" s="51"/>
      <c r="R524" s="51"/>
      <c r="S524" s="51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  <c r="JW524" s="10"/>
      <c r="JX524" s="10"/>
      <c r="JY524" s="10"/>
      <c r="JZ524" s="10"/>
      <c r="KA524" s="10"/>
      <c r="KB524" s="10"/>
      <c r="KC524" s="10"/>
      <c r="KD524" s="10"/>
      <c r="KE524" s="10"/>
      <c r="KF524" s="10"/>
    </row>
    <row r="525" spans="1:292">
      <c r="A525" s="10"/>
      <c r="B525" s="10"/>
      <c r="C525" s="10"/>
      <c r="D525" s="10"/>
      <c r="E525" s="10"/>
      <c r="F525" s="10"/>
      <c r="G525" s="10"/>
      <c r="H525" s="10"/>
      <c r="I525" s="51"/>
      <c r="J525" s="52"/>
      <c r="K525" s="10"/>
      <c r="L525" s="52"/>
      <c r="M525" s="10"/>
      <c r="N525" s="53"/>
      <c r="O525" s="10"/>
      <c r="P525" s="10"/>
      <c r="Q525" s="51"/>
      <c r="R525" s="51"/>
      <c r="S525" s="51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  <c r="JW525" s="10"/>
      <c r="JX525" s="10"/>
      <c r="JY525" s="10"/>
      <c r="JZ525" s="10"/>
      <c r="KA525" s="10"/>
      <c r="KB525" s="10"/>
      <c r="KC525" s="10"/>
      <c r="KD525" s="10"/>
      <c r="KE525" s="10"/>
      <c r="KF525" s="10"/>
    </row>
    <row r="526" spans="1:292">
      <c r="A526" s="10"/>
      <c r="B526" s="10"/>
      <c r="C526" s="10"/>
      <c r="D526" s="10"/>
      <c r="E526" s="10"/>
      <c r="F526" s="10"/>
      <c r="G526" s="10"/>
      <c r="H526" s="10"/>
      <c r="I526" s="51"/>
      <c r="J526" s="52"/>
      <c r="K526" s="10"/>
      <c r="L526" s="52"/>
      <c r="M526" s="10"/>
      <c r="N526" s="53"/>
      <c r="O526" s="10"/>
      <c r="P526" s="10"/>
      <c r="Q526" s="51"/>
      <c r="R526" s="51"/>
      <c r="S526" s="51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  <c r="JW526" s="10"/>
      <c r="JX526" s="10"/>
      <c r="JY526" s="10"/>
      <c r="JZ526" s="10"/>
      <c r="KA526" s="10"/>
      <c r="KB526" s="10"/>
      <c r="KC526" s="10"/>
      <c r="KD526" s="10"/>
      <c r="KE526" s="10"/>
      <c r="KF526" s="10"/>
    </row>
    <row r="527" spans="1:292">
      <c r="A527" s="10"/>
      <c r="B527" s="10"/>
      <c r="C527" s="10"/>
      <c r="D527" s="10"/>
      <c r="E527" s="10"/>
      <c r="F527" s="10"/>
      <c r="G527" s="10"/>
      <c r="H527" s="10"/>
      <c r="I527" s="51"/>
      <c r="J527" s="52"/>
      <c r="K527" s="10"/>
      <c r="L527" s="52"/>
      <c r="M527" s="10"/>
      <c r="N527" s="53"/>
      <c r="O527" s="10"/>
      <c r="P527" s="10"/>
      <c r="Q527" s="51"/>
      <c r="R527" s="51"/>
      <c r="S527" s="51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  <c r="JW527" s="10"/>
      <c r="JX527" s="10"/>
      <c r="JY527" s="10"/>
      <c r="JZ527" s="10"/>
      <c r="KA527" s="10"/>
      <c r="KB527" s="10"/>
      <c r="KC527" s="10"/>
      <c r="KD527" s="10"/>
      <c r="KE527" s="10"/>
      <c r="KF527" s="10"/>
    </row>
    <row r="528" spans="1:292">
      <c r="A528" s="10"/>
      <c r="B528" s="10"/>
      <c r="C528" s="10"/>
      <c r="D528" s="10"/>
      <c r="E528" s="10"/>
      <c r="F528" s="10"/>
      <c r="G528" s="10"/>
      <c r="H528" s="10"/>
      <c r="I528" s="51"/>
      <c r="J528" s="52"/>
      <c r="K528" s="10"/>
      <c r="L528" s="52"/>
      <c r="M528" s="10"/>
      <c r="N528" s="53"/>
      <c r="O528" s="10"/>
      <c r="P528" s="10"/>
      <c r="Q528" s="51"/>
      <c r="R528" s="51"/>
      <c r="S528" s="51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  <c r="JW528" s="10"/>
      <c r="JX528" s="10"/>
      <c r="JY528" s="10"/>
      <c r="JZ528" s="10"/>
      <c r="KA528" s="10"/>
      <c r="KB528" s="10"/>
      <c r="KC528" s="10"/>
      <c r="KD528" s="10"/>
      <c r="KE528" s="10"/>
      <c r="KF528" s="10"/>
    </row>
    <row r="529" spans="1:292">
      <c r="A529" s="10"/>
      <c r="B529" s="10"/>
      <c r="C529" s="10"/>
      <c r="D529" s="10"/>
      <c r="E529" s="10"/>
      <c r="F529" s="10"/>
      <c r="G529" s="10"/>
      <c r="H529" s="10"/>
      <c r="I529" s="51"/>
      <c r="J529" s="52"/>
      <c r="K529" s="10"/>
      <c r="L529" s="52"/>
      <c r="M529" s="10"/>
      <c r="N529" s="53"/>
      <c r="O529" s="10"/>
      <c r="P529" s="10"/>
      <c r="Q529" s="51"/>
      <c r="R529" s="51"/>
      <c r="S529" s="51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</row>
    <row r="530" spans="1:292">
      <c r="A530" s="10"/>
      <c r="B530" s="10"/>
      <c r="C530" s="10"/>
      <c r="D530" s="10"/>
      <c r="E530" s="10"/>
      <c r="F530" s="10"/>
      <c r="G530" s="10"/>
      <c r="H530" s="10"/>
      <c r="I530" s="51"/>
      <c r="J530" s="52"/>
      <c r="K530" s="10"/>
      <c r="L530" s="52"/>
      <c r="M530" s="10"/>
      <c r="N530" s="53"/>
      <c r="O530" s="10"/>
      <c r="P530" s="10"/>
      <c r="Q530" s="51"/>
      <c r="R530" s="51"/>
      <c r="S530" s="51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  <c r="JW530" s="10"/>
      <c r="JX530" s="10"/>
      <c r="JY530" s="10"/>
      <c r="JZ530" s="10"/>
      <c r="KA530" s="10"/>
      <c r="KB530" s="10"/>
      <c r="KC530" s="10"/>
      <c r="KD530" s="10"/>
      <c r="KE530" s="10"/>
      <c r="KF530" s="10"/>
    </row>
    <row r="531" spans="1:292">
      <c r="A531" s="10"/>
      <c r="B531" s="10"/>
      <c r="C531" s="10"/>
      <c r="D531" s="10"/>
      <c r="E531" s="10"/>
      <c r="F531" s="10"/>
      <c r="G531" s="10"/>
      <c r="H531" s="10"/>
      <c r="I531" s="51"/>
      <c r="J531" s="52"/>
      <c r="K531" s="10"/>
      <c r="L531" s="52"/>
      <c r="M531" s="10"/>
      <c r="N531" s="53"/>
      <c r="O531" s="10"/>
      <c r="P531" s="10"/>
      <c r="Q531" s="51"/>
      <c r="R531" s="51"/>
      <c r="S531" s="51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  <c r="JW531" s="10"/>
      <c r="JX531" s="10"/>
      <c r="JY531" s="10"/>
      <c r="JZ531" s="10"/>
      <c r="KA531" s="10"/>
      <c r="KB531" s="10"/>
      <c r="KC531" s="10"/>
      <c r="KD531" s="10"/>
      <c r="KE531" s="10"/>
      <c r="KF531" s="10"/>
    </row>
    <row r="532" spans="1:292">
      <c r="A532" s="10"/>
      <c r="B532" s="10"/>
      <c r="C532" s="10"/>
      <c r="D532" s="10"/>
      <c r="E532" s="10"/>
      <c r="F532" s="10"/>
      <c r="G532" s="10"/>
      <c r="H532" s="10"/>
      <c r="I532" s="51"/>
      <c r="J532" s="52"/>
      <c r="K532" s="10"/>
      <c r="L532" s="52"/>
      <c r="M532" s="10"/>
      <c r="N532" s="53"/>
      <c r="O532" s="10"/>
      <c r="P532" s="10"/>
      <c r="Q532" s="51"/>
      <c r="R532" s="51"/>
      <c r="S532" s="51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  <c r="JW532" s="10"/>
      <c r="JX532" s="10"/>
      <c r="JY532" s="10"/>
      <c r="JZ532" s="10"/>
      <c r="KA532" s="10"/>
      <c r="KB532" s="10"/>
      <c r="KC532" s="10"/>
      <c r="KD532" s="10"/>
      <c r="KE532" s="10"/>
      <c r="KF532" s="10"/>
    </row>
    <row r="533" spans="1:292">
      <c r="A533" s="10"/>
      <c r="B533" s="10"/>
      <c r="C533" s="10"/>
      <c r="D533" s="10"/>
      <c r="E533" s="10"/>
      <c r="F533" s="10"/>
      <c r="G533" s="10"/>
      <c r="H533" s="10"/>
      <c r="I533" s="51"/>
      <c r="J533" s="52"/>
      <c r="K533" s="10"/>
      <c r="L533" s="52"/>
      <c r="M533" s="10"/>
      <c r="N533" s="53"/>
      <c r="O533" s="10"/>
      <c r="P533" s="10"/>
      <c r="Q533" s="51"/>
      <c r="R533" s="51"/>
      <c r="S533" s="51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</row>
    <row r="534" spans="1:292">
      <c r="A534" s="10"/>
      <c r="B534" s="10"/>
      <c r="C534" s="10"/>
      <c r="D534" s="10"/>
      <c r="E534" s="10"/>
      <c r="F534" s="10"/>
      <c r="G534" s="10"/>
      <c r="H534" s="10"/>
      <c r="I534" s="51"/>
      <c r="J534" s="52"/>
      <c r="K534" s="10"/>
      <c r="L534" s="52"/>
      <c r="M534" s="10"/>
      <c r="N534" s="53"/>
      <c r="O534" s="10"/>
      <c r="P534" s="10"/>
      <c r="Q534" s="51"/>
      <c r="R534" s="51"/>
      <c r="S534" s="51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  <c r="JW534" s="10"/>
      <c r="JX534" s="10"/>
      <c r="JY534" s="10"/>
      <c r="JZ534" s="10"/>
      <c r="KA534" s="10"/>
      <c r="KB534" s="10"/>
      <c r="KC534" s="10"/>
      <c r="KD534" s="10"/>
      <c r="KE534" s="10"/>
      <c r="KF534" s="10"/>
    </row>
    <row r="535" spans="1:292">
      <c r="A535" s="10"/>
      <c r="B535" s="10"/>
      <c r="C535" s="10"/>
      <c r="D535" s="10"/>
      <c r="E535" s="10"/>
      <c r="F535" s="10"/>
      <c r="G535" s="10"/>
      <c r="H535" s="10"/>
      <c r="I535" s="51"/>
      <c r="J535" s="52"/>
      <c r="K535" s="10"/>
      <c r="L535" s="52"/>
      <c r="M535" s="10"/>
      <c r="N535" s="53"/>
      <c r="O535" s="10"/>
      <c r="P535" s="10"/>
      <c r="Q535" s="51"/>
      <c r="R535" s="51"/>
      <c r="S535" s="51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  <c r="JW535" s="10"/>
      <c r="JX535" s="10"/>
      <c r="JY535" s="10"/>
      <c r="JZ535" s="10"/>
      <c r="KA535" s="10"/>
      <c r="KB535" s="10"/>
      <c r="KC535" s="10"/>
      <c r="KD535" s="10"/>
      <c r="KE535" s="10"/>
      <c r="KF535" s="10"/>
    </row>
    <row r="536" spans="1:292">
      <c r="A536" s="10"/>
      <c r="B536" s="10"/>
      <c r="C536" s="10"/>
      <c r="D536" s="10"/>
      <c r="E536" s="10"/>
      <c r="F536" s="10"/>
      <c r="G536" s="10"/>
      <c r="H536" s="10"/>
      <c r="I536" s="51"/>
      <c r="J536" s="52"/>
      <c r="K536" s="10"/>
      <c r="L536" s="52"/>
      <c r="M536" s="10"/>
      <c r="N536" s="53"/>
      <c r="O536" s="10"/>
      <c r="P536" s="10"/>
      <c r="Q536" s="51"/>
      <c r="R536" s="51"/>
      <c r="S536" s="51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  <c r="JW536" s="10"/>
      <c r="JX536" s="10"/>
      <c r="JY536" s="10"/>
      <c r="JZ536" s="10"/>
      <c r="KA536" s="10"/>
      <c r="KB536" s="10"/>
      <c r="KC536" s="10"/>
      <c r="KD536" s="10"/>
      <c r="KE536" s="10"/>
      <c r="KF536" s="10"/>
    </row>
    <row r="537" spans="1:292">
      <c r="A537" s="10"/>
      <c r="B537" s="10"/>
      <c r="C537" s="10"/>
      <c r="D537" s="10"/>
      <c r="E537" s="10"/>
      <c r="F537" s="10"/>
      <c r="G537" s="10"/>
      <c r="H537" s="10"/>
      <c r="I537" s="51"/>
      <c r="J537" s="52"/>
      <c r="K537" s="10"/>
      <c r="L537" s="52"/>
      <c r="M537" s="10"/>
      <c r="N537" s="53"/>
      <c r="O537" s="10"/>
      <c r="P537" s="10"/>
      <c r="Q537" s="51"/>
      <c r="R537" s="51"/>
      <c r="S537" s="51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  <c r="JW537" s="10"/>
      <c r="JX537" s="10"/>
      <c r="JY537" s="10"/>
      <c r="JZ537" s="10"/>
      <c r="KA537" s="10"/>
      <c r="KB537" s="10"/>
      <c r="KC537" s="10"/>
      <c r="KD537" s="10"/>
      <c r="KE537" s="10"/>
      <c r="KF537" s="10"/>
    </row>
    <row r="538" spans="1:292">
      <c r="A538" s="10"/>
      <c r="B538" s="10"/>
      <c r="C538" s="10"/>
      <c r="D538" s="10"/>
      <c r="E538" s="10"/>
      <c r="F538" s="10"/>
      <c r="G538" s="10"/>
      <c r="H538" s="10"/>
      <c r="I538" s="51"/>
      <c r="J538" s="52"/>
      <c r="K538" s="10"/>
      <c r="L538" s="52"/>
      <c r="M538" s="10"/>
      <c r="N538" s="53"/>
      <c r="O538" s="10"/>
      <c r="P538" s="10"/>
      <c r="Q538" s="51"/>
      <c r="R538" s="51"/>
      <c r="S538" s="51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  <c r="JW538" s="10"/>
      <c r="JX538" s="10"/>
      <c r="JY538" s="10"/>
      <c r="JZ538" s="10"/>
      <c r="KA538" s="10"/>
      <c r="KB538" s="10"/>
      <c r="KC538" s="10"/>
      <c r="KD538" s="10"/>
      <c r="KE538" s="10"/>
      <c r="KF538" s="10"/>
    </row>
    <row r="539" spans="1:292">
      <c r="A539" s="10"/>
      <c r="B539" s="10"/>
      <c r="C539" s="10"/>
      <c r="D539" s="10"/>
      <c r="E539" s="10"/>
      <c r="F539" s="10"/>
      <c r="G539" s="10"/>
      <c r="H539" s="10"/>
      <c r="I539" s="51"/>
      <c r="J539" s="52"/>
      <c r="K539" s="10"/>
      <c r="L539" s="52"/>
      <c r="M539" s="10"/>
      <c r="N539" s="53"/>
      <c r="O539" s="10"/>
      <c r="P539" s="10"/>
      <c r="Q539" s="51"/>
      <c r="R539" s="51"/>
      <c r="S539" s="51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  <c r="JW539" s="10"/>
      <c r="JX539" s="10"/>
      <c r="JY539" s="10"/>
      <c r="JZ539" s="10"/>
      <c r="KA539" s="10"/>
      <c r="KB539" s="10"/>
      <c r="KC539" s="10"/>
      <c r="KD539" s="10"/>
      <c r="KE539" s="10"/>
      <c r="KF539" s="10"/>
    </row>
    <row r="540" spans="1:292">
      <c r="A540" s="10"/>
      <c r="B540" s="10"/>
      <c r="C540" s="10"/>
      <c r="D540" s="10"/>
      <c r="E540" s="10"/>
      <c r="F540" s="10"/>
      <c r="G540" s="10"/>
      <c r="H540" s="10"/>
      <c r="I540" s="51"/>
      <c r="J540" s="52"/>
      <c r="K540" s="10"/>
      <c r="L540" s="52"/>
      <c r="M540" s="10"/>
      <c r="N540" s="53"/>
      <c r="O540" s="10"/>
      <c r="P540" s="10"/>
      <c r="Q540" s="51"/>
      <c r="R540" s="51"/>
      <c r="S540" s="51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</row>
    <row r="541" spans="1:292">
      <c r="A541" s="10"/>
      <c r="B541" s="10"/>
      <c r="C541" s="10"/>
      <c r="D541" s="10"/>
      <c r="E541" s="10"/>
      <c r="F541" s="10"/>
      <c r="G541" s="10"/>
      <c r="H541" s="10"/>
      <c r="I541" s="51"/>
      <c r="J541" s="52"/>
      <c r="K541" s="10"/>
      <c r="L541" s="52"/>
      <c r="M541" s="10"/>
      <c r="N541" s="53"/>
      <c r="O541" s="10"/>
      <c r="P541" s="10"/>
      <c r="Q541" s="51"/>
      <c r="R541" s="51"/>
      <c r="S541" s="51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</row>
    <row r="542" spans="1:292">
      <c r="A542" s="10"/>
      <c r="B542" s="10"/>
      <c r="C542" s="10"/>
      <c r="D542" s="10"/>
      <c r="E542" s="10"/>
      <c r="F542" s="10"/>
      <c r="G542" s="10"/>
      <c r="H542" s="10"/>
      <c r="I542" s="51"/>
      <c r="J542" s="52"/>
      <c r="K542" s="10"/>
      <c r="L542" s="52"/>
      <c r="M542" s="10"/>
      <c r="N542" s="53"/>
      <c r="O542" s="10"/>
      <c r="P542" s="10"/>
      <c r="Q542" s="51"/>
      <c r="R542" s="51"/>
      <c r="S542" s="51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  <c r="JW542" s="10"/>
      <c r="JX542" s="10"/>
      <c r="JY542" s="10"/>
      <c r="JZ542" s="10"/>
      <c r="KA542" s="10"/>
      <c r="KB542" s="10"/>
      <c r="KC542" s="10"/>
      <c r="KD542" s="10"/>
      <c r="KE542" s="10"/>
      <c r="KF542" s="10"/>
    </row>
    <row r="543" spans="1:292">
      <c r="A543" s="10"/>
      <c r="B543" s="10"/>
      <c r="C543" s="10"/>
      <c r="D543" s="10"/>
      <c r="E543" s="10"/>
      <c r="F543" s="10"/>
      <c r="G543" s="10"/>
      <c r="H543" s="10"/>
      <c r="I543" s="51"/>
      <c r="J543" s="52"/>
      <c r="K543" s="10"/>
      <c r="L543" s="52"/>
      <c r="M543" s="10"/>
      <c r="N543" s="53"/>
      <c r="O543" s="10"/>
      <c r="P543" s="10"/>
      <c r="Q543" s="51"/>
      <c r="R543" s="51"/>
      <c r="S543" s="51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  <c r="JW543" s="10"/>
      <c r="JX543" s="10"/>
      <c r="JY543" s="10"/>
      <c r="JZ543" s="10"/>
      <c r="KA543" s="10"/>
      <c r="KB543" s="10"/>
      <c r="KC543" s="10"/>
      <c r="KD543" s="10"/>
      <c r="KE543" s="10"/>
      <c r="KF543" s="10"/>
    </row>
    <row r="544" spans="1:292">
      <c r="A544" s="10"/>
      <c r="B544" s="10"/>
      <c r="C544" s="10"/>
      <c r="D544" s="10"/>
      <c r="E544" s="10"/>
      <c r="F544" s="10"/>
      <c r="G544" s="10"/>
      <c r="H544" s="10"/>
      <c r="I544" s="51"/>
      <c r="J544" s="52"/>
      <c r="K544" s="10"/>
      <c r="L544" s="52"/>
      <c r="M544" s="10"/>
      <c r="N544" s="53"/>
      <c r="O544" s="10"/>
      <c r="P544" s="10"/>
      <c r="Q544" s="51"/>
      <c r="R544" s="51"/>
      <c r="S544" s="51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  <c r="JW544" s="10"/>
      <c r="JX544" s="10"/>
      <c r="JY544" s="10"/>
      <c r="JZ544" s="10"/>
      <c r="KA544" s="10"/>
      <c r="KB544" s="10"/>
      <c r="KC544" s="10"/>
      <c r="KD544" s="10"/>
      <c r="KE544" s="10"/>
      <c r="KF544" s="10"/>
    </row>
    <row r="545" spans="1:292">
      <c r="A545" s="10"/>
      <c r="B545" s="10"/>
      <c r="C545" s="10"/>
      <c r="D545" s="10"/>
      <c r="E545" s="10"/>
      <c r="F545" s="10"/>
      <c r="G545" s="10"/>
      <c r="H545" s="10"/>
      <c r="I545" s="51"/>
      <c r="J545" s="52"/>
      <c r="K545" s="10"/>
      <c r="L545" s="52"/>
      <c r="M545" s="10"/>
      <c r="N545" s="53"/>
      <c r="O545" s="10"/>
      <c r="P545" s="10"/>
      <c r="Q545" s="51"/>
      <c r="R545" s="51"/>
      <c r="S545" s="51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  <c r="JW545" s="10"/>
      <c r="JX545" s="10"/>
      <c r="JY545" s="10"/>
      <c r="JZ545" s="10"/>
      <c r="KA545" s="10"/>
      <c r="KB545" s="10"/>
      <c r="KC545" s="10"/>
      <c r="KD545" s="10"/>
      <c r="KE545" s="10"/>
      <c r="KF545" s="10"/>
    </row>
    <row r="546" spans="1:292">
      <c r="A546" s="10"/>
      <c r="B546" s="10"/>
      <c r="C546" s="10"/>
      <c r="D546" s="10"/>
      <c r="E546" s="10"/>
      <c r="F546" s="10"/>
      <c r="G546" s="10"/>
      <c r="H546" s="10"/>
      <c r="I546" s="51"/>
      <c r="J546" s="52"/>
      <c r="K546" s="10"/>
      <c r="L546" s="52"/>
      <c r="M546" s="10"/>
      <c r="N546" s="53"/>
      <c r="O546" s="10"/>
      <c r="P546" s="10"/>
      <c r="Q546" s="51"/>
      <c r="R546" s="51"/>
      <c r="S546" s="51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  <c r="JW546" s="10"/>
      <c r="JX546" s="10"/>
      <c r="JY546" s="10"/>
      <c r="JZ546" s="10"/>
      <c r="KA546" s="10"/>
      <c r="KB546" s="10"/>
      <c r="KC546" s="10"/>
      <c r="KD546" s="10"/>
      <c r="KE546" s="10"/>
      <c r="KF546" s="10"/>
    </row>
    <row r="547" spans="1:292">
      <c r="A547" s="10"/>
      <c r="B547" s="10"/>
      <c r="C547" s="10"/>
      <c r="D547" s="10"/>
      <c r="E547" s="10"/>
      <c r="F547" s="10"/>
      <c r="G547" s="10"/>
      <c r="H547" s="10"/>
      <c r="I547" s="51"/>
      <c r="J547" s="52"/>
      <c r="K547" s="10"/>
      <c r="L547" s="52"/>
      <c r="M547" s="10"/>
      <c r="N547" s="53"/>
      <c r="O547" s="10"/>
      <c r="P547" s="10"/>
      <c r="Q547" s="51"/>
      <c r="R547" s="51"/>
      <c r="S547" s="51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  <c r="JW547" s="10"/>
      <c r="JX547" s="10"/>
      <c r="JY547" s="10"/>
      <c r="JZ547" s="10"/>
      <c r="KA547" s="10"/>
      <c r="KB547" s="10"/>
      <c r="KC547" s="10"/>
      <c r="KD547" s="10"/>
      <c r="KE547" s="10"/>
      <c r="KF547" s="10"/>
    </row>
    <row r="548" spans="1:292">
      <c r="A548" s="10"/>
      <c r="B548" s="10"/>
      <c r="C548" s="10"/>
      <c r="D548" s="10"/>
      <c r="E548" s="10"/>
      <c r="F548" s="10"/>
      <c r="G548" s="10"/>
      <c r="H548" s="10"/>
      <c r="I548" s="51"/>
      <c r="J548" s="52"/>
      <c r="K548" s="10"/>
      <c r="L548" s="52"/>
      <c r="M548" s="10"/>
      <c r="N548" s="53"/>
      <c r="O548" s="10"/>
      <c r="P548" s="10"/>
      <c r="Q548" s="51"/>
      <c r="R548" s="51"/>
      <c r="S548" s="51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  <c r="JW548" s="10"/>
      <c r="JX548" s="10"/>
      <c r="JY548" s="10"/>
      <c r="JZ548" s="10"/>
      <c r="KA548" s="10"/>
      <c r="KB548" s="10"/>
      <c r="KC548" s="10"/>
      <c r="KD548" s="10"/>
      <c r="KE548" s="10"/>
      <c r="KF548" s="10"/>
    </row>
    <row r="549" spans="1:292">
      <c r="A549" s="10"/>
      <c r="B549" s="10"/>
      <c r="C549" s="10"/>
      <c r="D549" s="10"/>
      <c r="E549" s="10"/>
      <c r="F549" s="10"/>
      <c r="G549" s="10"/>
      <c r="H549" s="10"/>
      <c r="I549" s="51"/>
      <c r="J549" s="52"/>
      <c r="K549" s="10"/>
      <c r="L549" s="52"/>
      <c r="M549" s="10"/>
      <c r="N549" s="53"/>
      <c r="O549" s="10"/>
      <c r="P549" s="10"/>
      <c r="Q549" s="51"/>
      <c r="R549" s="51"/>
      <c r="S549" s="51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  <c r="JW549" s="10"/>
      <c r="JX549" s="10"/>
      <c r="JY549" s="10"/>
      <c r="JZ549" s="10"/>
      <c r="KA549" s="10"/>
      <c r="KB549" s="10"/>
      <c r="KC549" s="10"/>
      <c r="KD549" s="10"/>
      <c r="KE549" s="10"/>
      <c r="KF549" s="10"/>
    </row>
    <row r="550" spans="1:292">
      <c r="A550" s="10"/>
      <c r="B550" s="10"/>
      <c r="C550" s="10"/>
      <c r="D550" s="10"/>
      <c r="E550" s="10"/>
      <c r="F550" s="10"/>
      <c r="G550" s="10"/>
      <c r="H550" s="10"/>
      <c r="I550" s="51"/>
      <c r="J550" s="52"/>
      <c r="K550" s="10"/>
      <c r="L550" s="52"/>
      <c r="M550" s="10"/>
      <c r="N550" s="53"/>
      <c r="O550" s="10"/>
      <c r="P550" s="10"/>
      <c r="Q550" s="51"/>
      <c r="R550" s="51"/>
      <c r="S550" s="51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  <c r="JW550" s="10"/>
      <c r="JX550" s="10"/>
      <c r="JY550" s="10"/>
      <c r="JZ550" s="10"/>
      <c r="KA550" s="10"/>
      <c r="KB550" s="10"/>
      <c r="KC550" s="10"/>
      <c r="KD550" s="10"/>
      <c r="KE550" s="10"/>
      <c r="KF550" s="10"/>
    </row>
    <row r="551" spans="1:292">
      <c r="A551" s="10"/>
      <c r="B551" s="10"/>
      <c r="C551" s="10"/>
      <c r="D551" s="10"/>
      <c r="E551" s="10"/>
      <c r="F551" s="10"/>
      <c r="G551" s="10"/>
      <c r="H551" s="10"/>
      <c r="I551" s="51"/>
      <c r="J551" s="52"/>
      <c r="K551" s="10"/>
      <c r="L551" s="52"/>
      <c r="M551" s="10"/>
      <c r="N551" s="53"/>
      <c r="O551" s="10"/>
      <c r="P551" s="10"/>
      <c r="Q551" s="51"/>
      <c r="R551" s="51"/>
      <c r="S551" s="51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  <c r="JW551" s="10"/>
      <c r="JX551" s="10"/>
      <c r="JY551" s="10"/>
      <c r="JZ551" s="10"/>
      <c r="KA551" s="10"/>
      <c r="KB551" s="10"/>
      <c r="KC551" s="10"/>
      <c r="KD551" s="10"/>
      <c r="KE551" s="10"/>
      <c r="KF551" s="10"/>
    </row>
    <row r="552" spans="1:292">
      <c r="A552" s="10"/>
      <c r="B552" s="10"/>
      <c r="C552" s="10"/>
      <c r="D552" s="10"/>
      <c r="E552" s="10"/>
      <c r="F552" s="10"/>
      <c r="G552" s="10"/>
      <c r="H552" s="10"/>
      <c r="I552" s="51"/>
      <c r="J552" s="52"/>
      <c r="K552" s="10"/>
      <c r="L552" s="52"/>
      <c r="M552" s="10"/>
      <c r="N552" s="53"/>
      <c r="O552" s="10"/>
      <c r="P552" s="10"/>
      <c r="Q552" s="51"/>
      <c r="R552" s="51"/>
      <c r="S552" s="51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  <c r="JW552" s="10"/>
      <c r="JX552" s="10"/>
      <c r="JY552" s="10"/>
      <c r="JZ552" s="10"/>
      <c r="KA552" s="10"/>
      <c r="KB552" s="10"/>
      <c r="KC552" s="10"/>
      <c r="KD552" s="10"/>
      <c r="KE552" s="10"/>
      <c r="KF552" s="10"/>
    </row>
    <row r="553" spans="1:292">
      <c r="A553" s="10"/>
      <c r="B553" s="10"/>
      <c r="C553" s="10"/>
      <c r="D553" s="10"/>
      <c r="E553" s="10"/>
      <c r="F553" s="10"/>
      <c r="G553" s="10"/>
      <c r="H553" s="10"/>
      <c r="I553" s="51"/>
      <c r="J553" s="52"/>
      <c r="K553" s="10"/>
      <c r="L553" s="52"/>
      <c r="M553" s="10"/>
      <c r="N553" s="53"/>
      <c r="O553" s="10"/>
      <c r="P553" s="10"/>
      <c r="Q553" s="51"/>
      <c r="R553" s="51"/>
      <c r="S553" s="51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  <c r="JW553" s="10"/>
      <c r="JX553" s="10"/>
      <c r="JY553" s="10"/>
      <c r="JZ553" s="10"/>
      <c r="KA553" s="10"/>
      <c r="KB553" s="10"/>
      <c r="KC553" s="10"/>
      <c r="KD553" s="10"/>
      <c r="KE553" s="10"/>
      <c r="KF553" s="10"/>
    </row>
    <row r="554" spans="1:292">
      <c r="A554" s="10"/>
      <c r="B554" s="10"/>
      <c r="C554" s="10"/>
      <c r="D554" s="10"/>
      <c r="E554" s="10"/>
      <c r="F554" s="10"/>
      <c r="G554" s="10"/>
      <c r="H554" s="10"/>
      <c r="I554" s="51"/>
      <c r="J554" s="52"/>
      <c r="K554" s="10"/>
      <c r="L554" s="52"/>
      <c r="M554" s="10"/>
      <c r="N554" s="53"/>
      <c r="O554" s="10"/>
      <c r="P554" s="10"/>
      <c r="Q554" s="51"/>
      <c r="R554" s="51"/>
      <c r="S554" s="51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  <c r="JW554" s="10"/>
      <c r="JX554" s="10"/>
      <c r="JY554" s="10"/>
      <c r="JZ554" s="10"/>
      <c r="KA554" s="10"/>
      <c r="KB554" s="10"/>
      <c r="KC554" s="10"/>
      <c r="KD554" s="10"/>
      <c r="KE554" s="10"/>
      <c r="KF554" s="10"/>
    </row>
    <row r="555" spans="1:292">
      <c r="A555" s="10"/>
      <c r="B555" s="10"/>
      <c r="C555" s="10"/>
      <c r="D555" s="10"/>
      <c r="E555" s="10"/>
      <c r="F555" s="10"/>
      <c r="G555" s="10"/>
      <c r="H555" s="10"/>
      <c r="I555" s="51"/>
      <c r="J555" s="52"/>
      <c r="K555" s="10"/>
      <c r="L555" s="52"/>
      <c r="M555" s="10"/>
      <c r="N555" s="53"/>
      <c r="O555" s="10"/>
      <c r="P555" s="10"/>
      <c r="Q555" s="51"/>
      <c r="R555" s="51"/>
      <c r="S555" s="51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</row>
    <row r="556" spans="1:292">
      <c r="A556" s="10"/>
      <c r="B556" s="10"/>
      <c r="C556" s="10"/>
      <c r="D556" s="10"/>
      <c r="E556" s="10"/>
      <c r="F556" s="10"/>
      <c r="G556" s="10"/>
      <c r="H556" s="10"/>
      <c r="I556" s="51"/>
      <c r="J556" s="52"/>
      <c r="K556" s="10"/>
      <c r="L556" s="52"/>
      <c r="M556" s="10"/>
      <c r="N556" s="53"/>
      <c r="O556" s="10"/>
      <c r="P556" s="10"/>
      <c r="Q556" s="51"/>
      <c r="R556" s="51"/>
      <c r="S556" s="51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  <c r="JW556" s="10"/>
      <c r="JX556" s="10"/>
      <c r="JY556" s="10"/>
      <c r="JZ556" s="10"/>
      <c r="KA556" s="10"/>
      <c r="KB556" s="10"/>
      <c r="KC556" s="10"/>
      <c r="KD556" s="10"/>
      <c r="KE556" s="10"/>
      <c r="KF556" s="10"/>
    </row>
    <row r="557" spans="1:292">
      <c r="A557" s="10"/>
      <c r="B557" s="10"/>
      <c r="C557" s="10"/>
      <c r="D557" s="10"/>
      <c r="E557" s="10"/>
      <c r="F557" s="10"/>
      <c r="G557" s="10"/>
      <c r="H557" s="10"/>
      <c r="I557" s="51"/>
      <c r="J557" s="52"/>
      <c r="K557" s="10"/>
      <c r="L557" s="52"/>
      <c r="M557" s="10"/>
      <c r="N557" s="53"/>
      <c r="O557" s="10"/>
      <c r="P557" s="10"/>
      <c r="Q557" s="51"/>
      <c r="R557" s="51"/>
      <c r="S557" s="51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  <c r="JW557" s="10"/>
      <c r="JX557" s="10"/>
      <c r="JY557" s="10"/>
      <c r="JZ557" s="10"/>
      <c r="KA557" s="10"/>
      <c r="KB557" s="10"/>
      <c r="KC557" s="10"/>
      <c r="KD557" s="10"/>
      <c r="KE557" s="10"/>
      <c r="KF557" s="10"/>
    </row>
    <row r="558" spans="1:292">
      <c r="A558" s="10"/>
      <c r="B558" s="10"/>
      <c r="C558" s="10"/>
      <c r="D558" s="10"/>
      <c r="E558" s="10"/>
      <c r="F558" s="10"/>
      <c r="G558" s="10"/>
      <c r="H558" s="10"/>
      <c r="I558" s="51"/>
      <c r="J558" s="52"/>
      <c r="K558" s="10"/>
      <c r="L558" s="52"/>
      <c r="M558" s="10"/>
      <c r="N558" s="53"/>
      <c r="O558" s="10"/>
      <c r="P558" s="10"/>
      <c r="Q558" s="51"/>
      <c r="R558" s="51"/>
      <c r="S558" s="51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  <c r="JW558" s="10"/>
      <c r="JX558" s="10"/>
      <c r="JY558" s="10"/>
      <c r="JZ558" s="10"/>
      <c r="KA558" s="10"/>
      <c r="KB558" s="10"/>
      <c r="KC558" s="10"/>
      <c r="KD558" s="10"/>
      <c r="KE558" s="10"/>
      <c r="KF558" s="10"/>
    </row>
    <row r="559" spans="1:292">
      <c r="A559" s="10"/>
      <c r="B559" s="10"/>
      <c r="C559" s="10"/>
      <c r="D559" s="10"/>
      <c r="E559" s="10"/>
      <c r="F559" s="10"/>
      <c r="G559" s="10"/>
      <c r="H559" s="10"/>
      <c r="I559" s="51"/>
      <c r="J559" s="52"/>
      <c r="K559" s="10"/>
      <c r="L559" s="52"/>
      <c r="M559" s="10"/>
      <c r="N559" s="53"/>
      <c r="O559" s="10"/>
      <c r="P559" s="10"/>
      <c r="Q559" s="51"/>
      <c r="R559" s="51"/>
      <c r="S559" s="51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  <c r="JW559" s="10"/>
      <c r="JX559" s="10"/>
      <c r="JY559" s="10"/>
      <c r="JZ559" s="10"/>
      <c r="KA559" s="10"/>
      <c r="KB559" s="10"/>
      <c r="KC559" s="10"/>
      <c r="KD559" s="10"/>
      <c r="KE559" s="10"/>
      <c r="KF559" s="10"/>
    </row>
    <row r="560" spans="1:292">
      <c r="A560" s="10"/>
      <c r="B560" s="10"/>
      <c r="C560" s="10"/>
      <c r="D560" s="10"/>
      <c r="E560" s="10"/>
      <c r="F560" s="10"/>
      <c r="G560" s="10"/>
      <c r="H560" s="10"/>
      <c r="I560" s="51"/>
      <c r="J560" s="52"/>
      <c r="K560" s="10"/>
      <c r="L560" s="52"/>
      <c r="M560" s="10"/>
      <c r="N560" s="53"/>
      <c r="O560" s="10"/>
      <c r="P560" s="10"/>
      <c r="Q560" s="51"/>
      <c r="R560" s="51"/>
      <c r="S560" s="51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  <c r="JW560" s="10"/>
      <c r="JX560" s="10"/>
      <c r="JY560" s="10"/>
      <c r="JZ560" s="10"/>
      <c r="KA560" s="10"/>
      <c r="KB560" s="10"/>
      <c r="KC560" s="10"/>
      <c r="KD560" s="10"/>
      <c r="KE560" s="10"/>
      <c r="KF560" s="10"/>
    </row>
    <row r="561" spans="1:292">
      <c r="A561" s="10"/>
      <c r="B561" s="10"/>
      <c r="C561" s="10"/>
      <c r="D561" s="10"/>
      <c r="E561" s="10"/>
      <c r="F561" s="10"/>
      <c r="G561" s="10"/>
      <c r="H561" s="10"/>
      <c r="I561" s="51"/>
      <c r="J561" s="52"/>
      <c r="K561" s="10"/>
      <c r="L561" s="52"/>
      <c r="M561" s="10"/>
      <c r="N561" s="53"/>
      <c r="O561" s="10"/>
      <c r="P561" s="10"/>
      <c r="Q561" s="51"/>
      <c r="R561" s="51"/>
      <c r="S561" s="51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</row>
    <row r="562" spans="1:292">
      <c r="A562" s="10"/>
      <c r="B562" s="10"/>
      <c r="C562" s="10"/>
      <c r="D562" s="10"/>
      <c r="E562" s="10"/>
      <c r="F562" s="10"/>
      <c r="G562" s="10"/>
      <c r="H562" s="10"/>
      <c r="I562" s="51"/>
      <c r="J562" s="52"/>
      <c r="K562" s="10"/>
      <c r="L562" s="52"/>
      <c r="M562" s="10"/>
      <c r="N562" s="53"/>
      <c r="O562" s="10"/>
      <c r="P562" s="10"/>
      <c r="Q562" s="51"/>
      <c r="R562" s="51"/>
      <c r="S562" s="51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  <c r="JW562" s="10"/>
      <c r="JX562" s="10"/>
      <c r="JY562" s="10"/>
      <c r="JZ562" s="10"/>
      <c r="KA562" s="10"/>
      <c r="KB562" s="10"/>
      <c r="KC562" s="10"/>
      <c r="KD562" s="10"/>
      <c r="KE562" s="10"/>
      <c r="KF562" s="10"/>
    </row>
    <row r="563" spans="1:292">
      <c r="A563" s="10"/>
      <c r="B563" s="10"/>
      <c r="C563" s="10"/>
      <c r="D563" s="10"/>
      <c r="E563" s="10"/>
      <c r="F563" s="10"/>
      <c r="G563" s="10"/>
      <c r="H563" s="10"/>
      <c r="I563" s="51"/>
      <c r="J563" s="52"/>
      <c r="K563" s="10"/>
      <c r="L563" s="52"/>
      <c r="M563" s="10"/>
      <c r="N563" s="53"/>
      <c r="O563" s="10"/>
      <c r="P563" s="10"/>
      <c r="Q563" s="51"/>
      <c r="R563" s="51"/>
      <c r="S563" s="51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  <c r="JW563" s="10"/>
      <c r="JX563" s="10"/>
      <c r="JY563" s="10"/>
      <c r="JZ563" s="10"/>
      <c r="KA563" s="10"/>
      <c r="KB563" s="10"/>
      <c r="KC563" s="10"/>
      <c r="KD563" s="10"/>
      <c r="KE563" s="10"/>
      <c r="KF563" s="10"/>
    </row>
    <row r="564" spans="1:292">
      <c r="A564" s="10"/>
      <c r="B564" s="10"/>
      <c r="C564" s="10"/>
      <c r="D564" s="10"/>
      <c r="E564" s="10"/>
      <c r="F564" s="10"/>
      <c r="G564" s="10"/>
      <c r="H564" s="10"/>
      <c r="I564" s="51"/>
      <c r="J564" s="52"/>
      <c r="K564" s="10"/>
      <c r="L564" s="52"/>
      <c r="M564" s="10"/>
      <c r="N564" s="53"/>
      <c r="O564" s="10"/>
      <c r="P564" s="10"/>
      <c r="Q564" s="51"/>
      <c r="R564" s="51"/>
      <c r="S564" s="51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  <c r="JW564" s="10"/>
      <c r="JX564" s="10"/>
      <c r="JY564" s="10"/>
      <c r="JZ564" s="10"/>
      <c r="KA564" s="10"/>
      <c r="KB564" s="10"/>
      <c r="KC564" s="10"/>
      <c r="KD564" s="10"/>
      <c r="KE564" s="10"/>
      <c r="KF564" s="10"/>
    </row>
    <row r="565" spans="1:292">
      <c r="A565" s="10"/>
      <c r="B565" s="10"/>
      <c r="C565" s="10"/>
      <c r="D565" s="10"/>
      <c r="E565" s="10"/>
      <c r="F565" s="10"/>
      <c r="G565" s="10"/>
      <c r="H565" s="10"/>
      <c r="I565" s="51"/>
      <c r="J565" s="52"/>
      <c r="K565" s="10"/>
      <c r="L565" s="52"/>
      <c r="M565" s="10"/>
      <c r="N565" s="53"/>
      <c r="O565" s="10"/>
      <c r="P565" s="10"/>
      <c r="Q565" s="51"/>
      <c r="R565" s="51"/>
      <c r="S565" s="51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  <c r="JW565" s="10"/>
      <c r="JX565" s="10"/>
      <c r="JY565" s="10"/>
      <c r="JZ565" s="10"/>
      <c r="KA565" s="10"/>
      <c r="KB565" s="10"/>
      <c r="KC565" s="10"/>
      <c r="KD565" s="10"/>
      <c r="KE565" s="10"/>
      <c r="KF565" s="10"/>
    </row>
    <row r="566" spans="1:292">
      <c r="A566" s="10"/>
      <c r="B566" s="10"/>
      <c r="C566" s="10"/>
      <c r="D566" s="10"/>
      <c r="E566" s="10"/>
      <c r="F566" s="10"/>
      <c r="G566" s="10"/>
      <c r="H566" s="10"/>
      <c r="I566" s="51"/>
      <c r="J566" s="52"/>
      <c r="K566" s="10"/>
      <c r="L566" s="52"/>
      <c r="M566" s="10"/>
      <c r="N566" s="53"/>
      <c r="O566" s="10"/>
      <c r="P566" s="10"/>
      <c r="Q566" s="51"/>
      <c r="R566" s="51"/>
      <c r="S566" s="51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  <c r="JW566" s="10"/>
      <c r="JX566" s="10"/>
      <c r="JY566" s="10"/>
      <c r="JZ566" s="10"/>
      <c r="KA566" s="10"/>
      <c r="KB566" s="10"/>
      <c r="KC566" s="10"/>
      <c r="KD566" s="10"/>
      <c r="KE566" s="10"/>
      <c r="KF566" s="10"/>
    </row>
    <row r="567" spans="1:292">
      <c r="A567" s="10"/>
      <c r="B567" s="10"/>
      <c r="C567" s="10"/>
      <c r="D567" s="10"/>
      <c r="E567" s="10"/>
      <c r="F567" s="10"/>
      <c r="G567" s="10"/>
      <c r="H567" s="10"/>
      <c r="I567" s="51"/>
      <c r="J567" s="52"/>
      <c r="K567" s="10"/>
      <c r="L567" s="52"/>
      <c r="M567" s="10"/>
      <c r="N567" s="53"/>
      <c r="O567" s="10"/>
      <c r="P567" s="10"/>
      <c r="Q567" s="51"/>
      <c r="R567" s="51"/>
      <c r="S567" s="51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  <c r="JW567" s="10"/>
      <c r="JX567" s="10"/>
      <c r="JY567" s="10"/>
      <c r="JZ567" s="10"/>
      <c r="KA567" s="10"/>
      <c r="KB567" s="10"/>
      <c r="KC567" s="10"/>
      <c r="KD567" s="10"/>
      <c r="KE567" s="10"/>
      <c r="KF567" s="10"/>
    </row>
    <row r="568" spans="1:292">
      <c r="A568" s="10"/>
      <c r="B568" s="10"/>
      <c r="C568" s="10"/>
      <c r="D568" s="10"/>
      <c r="E568" s="10"/>
      <c r="F568" s="10"/>
      <c r="G568" s="10"/>
      <c r="H568" s="10"/>
      <c r="I568" s="51"/>
      <c r="J568" s="52"/>
      <c r="K568" s="10"/>
      <c r="L568" s="52"/>
      <c r="M568" s="10"/>
      <c r="N568" s="53"/>
      <c r="O568" s="10"/>
      <c r="P568" s="10"/>
      <c r="Q568" s="51"/>
      <c r="R568" s="51"/>
      <c r="S568" s="51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  <c r="JW568" s="10"/>
      <c r="JX568" s="10"/>
      <c r="JY568" s="10"/>
      <c r="JZ568" s="10"/>
      <c r="KA568" s="10"/>
      <c r="KB568" s="10"/>
      <c r="KC568" s="10"/>
      <c r="KD568" s="10"/>
      <c r="KE568" s="10"/>
      <c r="KF568" s="10"/>
    </row>
    <row r="569" spans="1:292">
      <c r="A569" s="10"/>
      <c r="B569" s="10"/>
      <c r="C569" s="10"/>
      <c r="D569" s="10"/>
      <c r="E569" s="10"/>
      <c r="F569" s="10"/>
      <c r="G569" s="10"/>
      <c r="H569" s="10"/>
      <c r="I569" s="51"/>
      <c r="J569" s="52"/>
      <c r="K569" s="10"/>
      <c r="L569" s="52"/>
      <c r="M569" s="10"/>
      <c r="N569" s="53"/>
      <c r="O569" s="10"/>
      <c r="P569" s="10"/>
      <c r="Q569" s="51"/>
      <c r="R569" s="51"/>
      <c r="S569" s="51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  <c r="JW569" s="10"/>
      <c r="JX569" s="10"/>
      <c r="JY569" s="10"/>
      <c r="JZ569" s="10"/>
      <c r="KA569" s="10"/>
      <c r="KB569" s="10"/>
      <c r="KC569" s="10"/>
      <c r="KD569" s="10"/>
      <c r="KE569" s="10"/>
      <c r="KF569" s="10"/>
    </row>
    <row r="570" spans="1:292">
      <c r="A570" s="10"/>
      <c r="B570" s="10"/>
      <c r="C570" s="10"/>
      <c r="D570" s="10"/>
      <c r="E570" s="10"/>
      <c r="F570" s="10"/>
      <c r="G570" s="10"/>
      <c r="H570" s="10"/>
      <c r="I570" s="51"/>
      <c r="J570" s="52"/>
      <c r="K570" s="10"/>
      <c r="L570" s="52"/>
      <c r="M570" s="10"/>
      <c r="N570" s="53"/>
      <c r="O570" s="10"/>
      <c r="P570" s="10"/>
      <c r="Q570" s="51"/>
      <c r="R570" s="51"/>
      <c r="S570" s="51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  <c r="JW570" s="10"/>
      <c r="JX570" s="10"/>
      <c r="JY570" s="10"/>
      <c r="JZ570" s="10"/>
      <c r="KA570" s="10"/>
      <c r="KB570" s="10"/>
      <c r="KC570" s="10"/>
      <c r="KD570" s="10"/>
      <c r="KE570" s="10"/>
      <c r="KF570" s="10"/>
    </row>
    <row r="571" spans="1:292">
      <c r="A571" s="10"/>
      <c r="B571" s="10"/>
      <c r="C571" s="10"/>
      <c r="D571" s="10"/>
      <c r="E571" s="10"/>
      <c r="F571" s="10"/>
      <c r="G571" s="10"/>
      <c r="H571" s="10"/>
      <c r="I571" s="51"/>
      <c r="J571" s="52"/>
      <c r="K571" s="10"/>
      <c r="L571" s="52"/>
      <c r="M571" s="10"/>
      <c r="N571" s="53"/>
      <c r="O571" s="10"/>
      <c r="P571" s="10"/>
      <c r="Q571" s="51"/>
      <c r="R571" s="51"/>
      <c r="S571" s="51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  <c r="JW571" s="10"/>
      <c r="JX571" s="10"/>
      <c r="JY571" s="10"/>
      <c r="JZ571" s="10"/>
      <c r="KA571" s="10"/>
      <c r="KB571" s="10"/>
      <c r="KC571" s="10"/>
      <c r="KD571" s="10"/>
      <c r="KE571" s="10"/>
      <c r="KF571" s="10"/>
    </row>
    <row r="572" spans="1:292">
      <c r="A572" s="10"/>
      <c r="B572" s="10"/>
      <c r="C572" s="10"/>
      <c r="D572" s="10"/>
      <c r="E572" s="10"/>
      <c r="F572" s="10"/>
      <c r="G572" s="10"/>
      <c r="H572" s="10"/>
      <c r="I572" s="51"/>
      <c r="J572" s="52"/>
      <c r="K572" s="10"/>
      <c r="L572" s="52"/>
      <c r="M572" s="10"/>
      <c r="N572" s="53"/>
      <c r="O572" s="10"/>
      <c r="P572" s="10"/>
      <c r="Q572" s="51"/>
      <c r="R572" s="51"/>
      <c r="S572" s="51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  <c r="JW572" s="10"/>
      <c r="JX572" s="10"/>
      <c r="JY572" s="10"/>
      <c r="JZ572" s="10"/>
      <c r="KA572" s="10"/>
      <c r="KB572" s="10"/>
      <c r="KC572" s="10"/>
      <c r="KD572" s="10"/>
      <c r="KE572" s="10"/>
      <c r="KF572" s="10"/>
    </row>
    <row r="573" spans="1:292">
      <c r="A573" s="10"/>
      <c r="B573" s="10"/>
      <c r="C573" s="10"/>
      <c r="D573" s="10"/>
      <c r="E573" s="10"/>
      <c r="F573" s="10"/>
      <c r="G573" s="10"/>
      <c r="H573" s="10"/>
      <c r="I573" s="51"/>
      <c r="J573" s="52"/>
      <c r="K573" s="10"/>
      <c r="L573" s="52"/>
      <c r="M573" s="10"/>
      <c r="N573" s="53"/>
      <c r="O573" s="10"/>
      <c r="P573" s="10"/>
      <c r="Q573" s="51"/>
      <c r="R573" s="51"/>
      <c r="S573" s="51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  <c r="JW573" s="10"/>
      <c r="JX573" s="10"/>
      <c r="JY573" s="10"/>
      <c r="JZ573" s="10"/>
      <c r="KA573" s="10"/>
      <c r="KB573" s="10"/>
      <c r="KC573" s="10"/>
      <c r="KD573" s="10"/>
      <c r="KE573" s="10"/>
      <c r="KF573" s="10"/>
    </row>
    <row r="574" spans="1:292">
      <c r="A574" s="10"/>
      <c r="B574" s="10"/>
      <c r="C574" s="10"/>
      <c r="D574" s="10"/>
      <c r="E574" s="10"/>
      <c r="F574" s="10"/>
      <c r="G574" s="10"/>
      <c r="H574" s="10"/>
      <c r="I574" s="51"/>
      <c r="J574" s="52"/>
      <c r="K574" s="10"/>
      <c r="L574" s="52"/>
      <c r="M574" s="10"/>
      <c r="N574" s="53"/>
      <c r="O574" s="10"/>
      <c r="P574" s="10"/>
      <c r="Q574" s="51"/>
      <c r="R574" s="51"/>
      <c r="S574" s="51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  <c r="JW574" s="10"/>
      <c r="JX574" s="10"/>
      <c r="JY574" s="10"/>
      <c r="JZ574" s="10"/>
      <c r="KA574" s="10"/>
      <c r="KB574" s="10"/>
      <c r="KC574" s="10"/>
      <c r="KD574" s="10"/>
      <c r="KE574" s="10"/>
      <c r="KF574" s="10"/>
    </row>
    <row r="575" spans="1:292">
      <c r="A575" s="10"/>
      <c r="B575" s="10"/>
      <c r="C575" s="10"/>
      <c r="D575" s="10"/>
      <c r="E575" s="10"/>
      <c r="F575" s="10"/>
      <c r="G575" s="10"/>
      <c r="H575" s="10"/>
      <c r="I575" s="51"/>
      <c r="J575" s="52"/>
      <c r="K575" s="10"/>
      <c r="L575" s="52"/>
      <c r="M575" s="10"/>
      <c r="N575" s="53"/>
      <c r="O575" s="10"/>
      <c r="P575" s="10"/>
      <c r="Q575" s="51"/>
      <c r="R575" s="51"/>
      <c r="S575" s="51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  <c r="JW575" s="10"/>
      <c r="JX575" s="10"/>
      <c r="JY575" s="10"/>
      <c r="JZ575" s="10"/>
      <c r="KA575" s="10"/>
      <c r="KB575" s="10"/>
      <c r="KC575" s="10"/>
      <c r="KD575" s="10"/>
      <c r="KE575" s="10"/>
      <c r="KF575" s="10"/>
    </row>
    <row r="576" spans="1:292">
      <c r="A576" s="10"/>
      <c r="B576" s="10"/>
      <c r="C576" s="10"/>
      <c r="D576" s="10"/>
      <c r="E576" s="10"/>
      <c r="F576" s="10"/>
      <c r="G576" s="10"/>
      <c r="H576" s="10"/>
      <c r="I576" s="51"/>
      <c r="J576" s="52"/>
      <c r="K576" s="10"/>
      <c r="L576" s="52"/>
      <c r="M576" s="10"/>
      <c r="N576" s="53"/>
      <c r="O576" s="10"/>
      <c r="P576" s="10"/>
      <c r="Q576" s="51"/>
      <c r="R576" s="51"/>
      <c r="S576" s="51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  <c r="JW576" s="10"/>
      <c r="JX576" s="10"/>
      <c r="JY576" s="10"/>
      <c r="JZ576" s="10"/>
      <c r="KA576" s="10"/>
      <c r="KB576" s="10"/>
      <c r="KC576" s="10"/>
      <c r="KD576" s="10"/>
      <c r="KE576" s="10"/>
      <c r="KF576" s="10"/>
    </row>
    <row r="577" spans="1:292">
      <c r="A577" s="10"/>
      <c r="B577" s="10"/>
      <c r="C577" s="10"/>
      <c r="D577" s="10"/>
      <c r="E577" s="10"/>
      <c r="F577" s="10"/>
      <c r="G577" s="10"/>
      <c r="H577" s="10"/>
      <c r="I577" s="51"/>
      <c r="J577" s="52"/>
      <c r="K577" s="10"/>
      <c r="L577" s="52"/>
      <c r="M577" s="10"/>
      <c r="N577" s="53"/>
      <c r="O577" s="10"/>
      <c r="P577" s="10"/>
      <c r="Q577" s="51"/>
      <c r="R577" s="51"/>
      <c r="S577" s="51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  <c r="JW577" s="10"/>
      <c r="JX577" s="10"/>
      <c r="JY577" s="10"/>
      <c r="JZ577" s="10"/>
      <c r="KA577" s="10"/>
      <c r="KB577" s="10"/>
      <c r="KC577" s="10"/>
      <c r="KD577" s="10"/>
      <c r="KE577" s="10"/>
      <c r="KF577" s="10"/>
    </row>
    <row r="578" spans="1:292">
      <c r="A578" s="10"/>
      <c r="B578" s="10"/>
      <c r="C578" s="10"/>
      <c r="D578" s="10"/>
      <c r="E578" s="10"/>
      <c r="F578" s="10"/>
      <c r="G578" s="10"/>
      <c r="H578" s="10"/>
      <c r="I578" s="51"/>
      <c r="J578" s="52"/>
      <c r="K578" s="10"/>
      <c r="L578" s="52"/>
      <c r="M578" s="10"/>
      <c r="N578" s="53"/>
      <c r="O578" s="10"/>
      <c r="P578" s="10"/>
      <c r="Q578" s="51"/>
      <c r="R578" s="51"/>
      <c r="S578" s="51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</row>
    <row r="579" spans="1:292">
      <c r="A579" s="10"/>
      <c r="B579" s="10"/>
      <c r="C579" s="10"/>
      <c r="D579" s="10"/>
      <c r="E579" s="10"/>
      <c r="F579" s="10"/>
      <c r="G579" s="10"/>
      <c r="H579" s="10"/>
      <c r="I579" s="51"/>
      <c r="J579" s="52"/>
      <c r="K579" s="10"/>
      <c r="L579" s="52"/>
      <c r="M579" s="10"/>
      <c r="N579" s="53"/>
      <c r="O579" s="10"/>
      <c r="P579" s="10"/>
      <c r="Q579" s="51"/>
      <c r="R579" s="51"/>
      <c r="S579" s="51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  <c r="JW579" s="10"/>
      <c r="JX579" s="10"/>
      <c r="JY579" s="10"/>
      <c r="JZ579" s="10"/>
      <c r="KA579" s="10"/>
      <c r="KB579" s="10"/>
      <c r="KC579" s="10"/>
      <c r="KD579" s="10"/>
      <c r="KE579" s="10"/>
      <c r="KF579" s="10"/>
    </row>
    <row r="580" spans="1:292">
      <c r="A580" s="10"/>
      <c r="B580" s="10"/>
      <c r="C580" s="10"/>
      <c r="D580" s="10"/>
      <c r="E580" s="10"/>
      <c r="F580" s="10"/>
      <c r="G580" s="10"/>
      <c r="H580" s="10"/>
      <c r="I580" s="51"/>
      <c r="J580" s="52"/>
      <c r="K580" s="10"/>
      <c r="L580" s="52"/>
      <c r="M580" s="10"/>
      <c r="N580" s="53"/>
      <c r="O580" s="10"/>
      <c r="P580" s="10"/>
      <c r="Q580" s="51"/>
      <c r="R580" s="51"/>
      <c r="S580" s="51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  <c r="JW580" s="10"/>
      <c r="JX580" s="10"/>
      <c r="JY580" s="10"/>
      <c r="JZ580" s="10"/>
      <c r="KA580" s="10"/>
      <c r="KB580" s="10"/>
      <c r="KC580" s="10"/>
      <c r="KD580" s="10"/>
      <c r="KE580" s="10"/>
      <c r="KF580" s="10"/>
    </row>
    <row r="581" spans="1:292">
      <c r="A581" s="10"/>
      <c r="B581" s="10"/>
      <c r="C581" s="10"/>
      <c r="D581" s="10"/>
      <c r="E581" s="10"/>
      <c r="F581" s="10"/>
      <c r="G581" s="10"/>
      <c r="H581" s="10"/>
      <c r="I581" s="51"/>
      <c r="J581" s="52"/>
      <c r="K581" s="10"/>
      <c r="L581" s="52"/>
      <c r="M581" s="10"/>
      <c r="N581" s="53"/>
      <c r="O581" s="10"/>
      <c r="P581" s="10"/>
      <c r="Q581" s="51"/>
      <c r="R581" s="51"/>
      <c r="S581" s="51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  <c r="JW581" s="10"/>
      <c r="JX581" s="10"/>
      <c r="JY581" s="10"/>
      <c r="JZ581" s="10"/>
      <c r="KA581" s="10"/>
      <c r="KB581" s="10"/>
      <c r="KC581" s="10"/>
      <c r="KD581" s="10"/>
      <c r="KE581" s="10"/>
      <c r="KF581" s="10"/>
    </row>
    <row r="582" spans="1:292">
      <c r="A582" s="10"/>
      <c r="B582" s="10"/>
      <c r="C582" s="10"/>
      <c r="D582" s="10"/>
      <c r="E582" s="10"/>
      <c r="F582" s="10"/>
      <c r="G582" s="10"/>
      <c r="H582" s="10"/>
      <c r="I582" s="51"/>
      <c r="J582" s="52"/>
      <c r="K582" s="10"/>
      <c r="L582" s="52"/>
      <c r="M582" s="10"/>
      <c r="N582" s="53"/>
      <c r="O582" s="10"/>
      <c r="P582" s="10"/>
      <c r="Q582" s="51"/>
      <c r="R582" s="51"/>
      <c r="S582" s="51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  <c r="JW582" s="10"/>
      <c r="JX582" s="10"/>
      <c r="JY582" s="10"/>
      <c r="JZ582" s="10"/>
      <c r="KA582" s="10"/>
      <c r="KB582" s="10"/>
      <c r="KC582" s="10"/>
      <c r="KD582" s="10"/>
      <c r="KE582" s="10"/>
      <c r="KF582" s="10"/>
    </row>
    <row r="583" spans="1:292">
      <c r="A583" s="10"/>
      <c r="B583" s="10"/>
      <c r="C583" s="10"/>
      <c r="D583" s="10"/>
      <c r="E583" s="10"/>
      <c r="F583" s="10"/>
      <c r="G583" s="10"/>
      <c r="H583" s="10"/>
      <c r="I583" s="51"/>
      <c r="J583" s="52"/>
      <c r="K583" s="10"/>
      <c r="L583" s="52"/>
      <c r="M583" s="10"/>
      <c r="N583" s="53"/>
      <c r="O583" s="10"/>
      <c r="P583" s="10"/>
      <c r="Q583" s="51"/>
      <c r="R583" s="51"/>
      <c r="S583" s="51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  <c r="JW583" s="10"/>
      <c r="JX583" s="10"/>
      <c r="JY583" s="10"/>
      <c r="JZ583" s="10"/>
      <c r="KA583" s="10"/>
      <c r="KB583" s="10"/>
      <c r="KC583" s="10"/>
      <c r="KD583" s="10"/>
      <c r="KE583" s="10"/>
      <c r="KF583" s="10"/>
    </row>
    <row r="584" spans="1:292">
      <c r="A584" s="10"/>
      <c r="B584" s="10"/>
      <c r="C584" s="10"/>
      <c r="D584" s="10"/>
      <c r="E584" s="10"/>
      <c r="F584" s="10"/>
      <c r="G584" s="10"/>
      <c r="H584" s="10"/>
      <c r="I584" s="51"/>
      <c r="J584" s="52"/>
      <c r="K584" s="10"/>
      <c r="L584" s="52"/>
      <c r="M584" s="10"/>
      <c r="N584" s="53"/>
      <c r="O584" s="10"/>
      <c r="P584" s="10"/>
      <c r="Q584" s="51"/>
      <c r="R584" s="51"/>
      <c r="S584" s="51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  <c r="JW584" s="10"/>
      <c r="JX584" s="10"/>
      <c r="JY584" s="10"/>
      <c r="JZ584" s="10"/>
      <c r="KA584" s="10"/>
      <c r="KB584" s="10"/>
      <c r="KC584" s="10"/>
      <c r="KD584" s="10"/>
      <c r="KE584" s="10"/>
      <c r="KF584" s="10"/>
    </row>
    <row r="585" spans="1:292">
      <c r="A585" s="10"/>
      <c r="B585" s="10"/>
      <c r="C585" s="10"/>
      <c r="D585" s="10"/>
      <c r="E585" s="10"/>
      <c r="F585" s="10"/>
      <c r="G585" s="10"/>
      <c r="H585" s="10"/>
      <c r="I585" s="51"/>
      <c r="J585" s="52"/>
      <c r="K585" s="10"/>
      <c r="L585" s="52"/>
      <c r="M585" s="10"/>
      <c r="N585" s="53"/>
      <c r="O585" s="10"/>
      <c r="P585" s="10"/>
      <c r="Q585" s="51"/>
      <c r="R585" s="51"/>
      <c r="S585" s="51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  <c r="JW585" s="10"/>
      <c r="JX585" s="10"/>
      <c r="JY585" s="10"/>
      <c r="JZ585" s="10"/>
      <c r="KA585" s="10"/>
      <c r="KB585" s="10"/>
      <c r="KC585" s="10"/>
      <c r="KD585" s="10"/>
      <c r="KE585" s="10"/>
      <c r="KF585" s="10"/>
    </row>
    <row r="586" spans="1:292">
      <c r="A586" s="10"/>
      <c r="B586" s="10"/>
      <c r="C586" s="10"/>
      <c r="D586" s="10"/>
      <c r="E586" s="10"/>
      <c r="F586" s="10"/>
      <c r="G586" s="10"/>
      <c r="H586" s="10"/>
      <c r="I586" s="51"/>
      <c r="J586" s="52"/>
      <c r="K586" s="10"/>
      <c r="L586" s="52"/>
      <c r="M586" s="10"/>
      <c r="N586" s="53"/>
      <c r="O586" s="10"/>
      <c r="P586" s="10"/>
      <c r="Q586" s="51"/>
      <c r="R586" s="51"/>
      <c r="S586" s="51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</row>
    <row r="587" spans="1:292">
      <c r="A587" s="10"/>
      <c r="B587" s="10"/>
      <c r="C587" s="10"/>
      <c r="D587" s="10"/>
      <c r="E587" s="10"/>
      <c r="F587" s="10"/>
      <c r="G587" s="10"/>
      <c r="H587" s="10"/>
      <c r="I587" s="51"/>
      <c r="J587" s="52"/>
      <c r="K587" s="10"/>
      <c r="L587" s="52"/>
      <c r="M587" s="10"/>
      <c r="N587" s="53"/>
      <c r="O587" s="10"/>
      <c r="P587" s="10"/>
      <c r="Q587" s="51"/>
      <c r="R587" s="51"/>
      <c r="S587" s="51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  <c r="JW587" s="10"/>
      <c r="JX587" s="10"/>
      <c r="JY587" s="10"/>
      <c r="JZ587" s="10"/>
      <c r="KA587" s="10"/>
      <c r="KB587" s="10"/>
      <c r="KC587" s="10"/>
      <c r="KD587" s="10"/>
      <c r="KE587" s="10"/>
      <c r="KF587" s="10"/>
    </row>
    <row r="588" spans="1:292">
      <c r="A588" s="10"/>
      <c r="B588" s="10"/>
      <c r="C588" s="10"/>
      <c r="D588" s="10"/>
      <c r="E588" s="10"/>
      <c r="F588" s="10"/>
      <c r="G588" s="10"/>
      <c r="H588" s="10"/>
      <c r="I588" s="51"/>
      <c r="J588" s="52"/>
      <c r="K588" s="10"/>
      <c r="L588" s="52"/>
      <c r="M588" s="10"/>
      <c r="N588" s="53"/>
      <c r="O588" s="10"/>
      <c r="P588" s="10"/>
      <c r="Q588" s="51"/>
      <c r="R588" s="51"/>
      <c r="S588" s="51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  <c r="JW588" s="10"/>
      <c r="JX588" s="10"/>
      <c r="JY588" s="10"/>
      <c r="JZ588" s="10"/>
      <c r="KA588" s="10"/>
      <c r="KB588" s="10"/>
      <c r="KC588" s="10"/>
      <c r="KD588" s="10"/>
      <c r="KE588" s="10"/>
      <c r="KF588" s="10"/>
    </row>
    <row r="589" spans="1:292">
      <c r="A589" s="10"/>
      <c r="B589" s="10"/>
      <c r="C589" s="10"/>
      <c r="D589" s="10"/>
      <c r="E589" s="10"/>
      <c r="F589" s="10"/>
      <c r="G589" s="10"/>
      <c r="H589" s="10"/>
      <c r="I589" s="51"/>
      <c r="J589" s="52"/>
      <c r="K589" s="10"/>
      <c r="L589" s="52"/>
      <c r="M589" s="10"/>
      <c r="N589" s="53"/>
      <c r="O589" s="10"/>
      <c r="P589" s="10"/>
      <c r="Q589" s="51"/>
      <c r="R589" s="51"/>
      <c r="S589" s="51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  <c r="JW589" s="10"/>
      <c r="JX589" s="10"/>
      <c r="JY589" s="10"/>
      <c r="JZ589" s="10"/>
      <c r="KA589" s="10"/>
      <c r="KB589" s="10"/>
      <c r="KC589" s="10"/>
      <c r="KD589" s="10"/>
      <c r="KE589" s="10"/>
      <c r="KF589" s="10"/>
    </row>
    <row r="590" spans="1:292">
      <c r="A590" s="10"/>
      <c r="B590" s="10"/>
      <c r="C590" s="10"/>
      <c r="D590" s="10"/>
      <c r="E590" s="10"/>
      <c r="F590" s="10"/>
      <c r="G590" s="10"/>
      <c r="H590" s="10"/>
      <c r="I590" s="51"/>
      <c r="J590" s="52"/>
      <c r="K590" s="10"/>
      <c r="L590" s="52"/>
      <c r="M590" s="10"/>
      <c r="N590" s="53"/>
      <c r="O590" s="10"/>
      <c r="P590" s="10"/>
      <c r="Q590" s="51"/>
      <c r="R590" s="51"/>
      <c r="S590" s="51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  <c r="JW590" s="10"/>
      <c r="JX590" s="10"/>
      <c r="JY590" s="10"/>
      <c r="JZ590" s="10"/>
      <c r="KA590" s="10"/>
      <c r="KB590" s="10"/>
      <c r="KC590" s="10"/>
      <c r="KD590" s="10"/>
      <c r="KE590" s="10"/>
      <c r="KF590" s="10"/>
    </row>
    <row r="591" spans="1:292">
      <c r="A591" s="10"/>
      <c r="B591" s="10"/>
      <c r="C591" s="10"/>
      <c r="D591" s="10"/>
      <c r="E591" s="10"/>
      <c r="F591" s="10"/>
      <c r="G591" s="10"/>
      <c r="H591" s="10"/>
      <c r="I591" s="51"/>
      <c r="J591" s="52"/>
      <c r="K591" s="10"/>
      <c r="L591" s="52"/>
      <c r="M591" s="10"/>
      <c r="N591" s="53"/>
      <c r="O591" s="10"/>
      <c r="P591" s="10"/>
      <c r="Q591" s="51"/>
      <c r="R591" s="51"/>
      <c r="S591" s="51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  <c r="JW591" s="10"/>
      <c r="JX591" s="10"/>
      <c r="JY591" s="10"/>
      <c r="JZ591" s="10"/>
      <c r="KA591" s="10"/>
      <c r="KB591" s="10"/>
      <c r="KC591" s="10"/>
      <c r="KD591" s="10"/>
      <c r="KE591" s="10"/>
      <c r="KF591" s="10"/>
    </row>
    <row r="592" spans="1:292">
      <c r="A592" s="10"/>
      <c r="B592" s="10"/>
      <c r="C592" s="10"/>
      <c r="D592" s="10"/>
      <c r="E592" s="10"/>
      <c r="F592" s="10"/>
      <c r="G592" s="10"/>
      <c r="H592" s="10"/>
      <c r="I592" s="51"/>
      <c r="J592" s="52"/>
      <c r="K592" s="10"/>
      <c r="L592" s="52"/>
      <c r="M592" s="10"/>
      <c r="N592" s="53"/>
      <c r="O592" s="10"/>
      <c r="P592" s="10"/>
      <c r="Q592" s="51"/>
      <c r="R592" s="51"/>
      <c r="S592" s="51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  <c r="JW592" s="10"/>
      <c r="JX592" s="10"/>
      <c r="JY592" s="10"/>
      <c r="JZ592" s="10"/>
      <c r="KA592" s="10"/>
      <c r="KB592" s="10"/>
      <c r="KC592" s="10"/>
      <c r="KD592" s="10"/>
      <c r="KE592" s="10"/>
      <c r="KF592" s="10"/>
    </row>
    <row r="593" spans="1:292">
      <c r="A593" s="10"/>
      <c r="B593" s="10"/>
      <c r="C593" s="10"/>
      <c r="D593" s="10"/>
      <c r="E593" s="10"/>
      <c r="F593" s="10"/>
      <c r="G593" s="10"/>
      <c r="H593" s="10"/>
      <c r="I593" s="51"/>
      <c r="J593" s="52"/>
      <c r="K593" s="10"/>
      <c r="L593" s="52"/>
      <c r="M593" s="10"/>
      <c r="N593" s="53"/>
      <c r="O593" s="10"/>
      <c r="P593" s="10"/>
      <c r="Q593" s="51"/>
      <c r="R593" s="51"/>
      <c r="S593" s="51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  <c r="JW593" s="10"/>
      <c r="JX593" s="10"/>
      <c r="JY593" s="10"/>
      <c r="JZ593" s="10"/>
      <c r="KA593" s="10"/>
      <c r="KB593" s="10"/>
      <c r="KC593" s="10"/>
      <c r="KD593" s="10"/>
      <c r="KE593" s="10"/>
      <c r="KF593" s="10"/>
    </row>
    <row r="594" spans="1:292">
      <c r="A594" s="10"/>
      <c r="B594" s="10"/>
      <c r="C594" s="10"/>
      <c r="D594" s="10"/>
      <c r="E594" s="10"/>
      <c r="F594" s="10"/>
      <c r="G594" s="10"/>
      <c r="H594" s="10"/>
      <c r="I594" s="51"/>
      <c r="J594" s="52"/>
      <c r="K594" s="10"/>
      <c r="L594" s="52"/>
      <c r="M594" s="10"/>
      <c r="N594" s="53"/>
      <c r="O594" s="10"/>
      <c r="P594" s="10"/>
      <c r="Q594" s="51"/>
      <c r="R594" s="51"/>
      <c r="S594" s="51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  <c r="JW594" s="10"/>
      <c r="JX594" s="10"/>
      <c r="JY594" s="10"/>
      <c r="JZ594" s="10"/>
      <c r="KA594" s="10"/>
      <c r="KB594" s="10"/>
      <c r="KC594" s="10"/>
      <c r="KD594" s="10"/>
      <c r="KE594" s="10"/>
      <c r="KF594" s="10"/>
    </row>
    <row r="595" spans="1:292">
      <c r="A595" s="10"/>
      <c r="B595" s="10"/>
      <c r="C595" s="10"/>
      <c r="D595" s="10"/>
      <c r="E595" s="10"/>
      <c r="F595" s="10"/>
      <c r="G595" s="10"/>
      <c r="H595" s="10"/>
      <c r="I595" s="51"/>
      <c r="J595" s="52"/>
      <c r="K595" s="10"/>
      <c r="L595" s="52"/>
      <c r="M595" s="10"/>
      <c r="N595" s="53"/>
      <c r="O595" s="10"/>
      <c r="P595" s="10"/>
      <c r="Q595" s="51"/>
      <c r="R595" s="51"/>
      <c r="S595" s="51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  <c r="JW595" s="10"/>
      <c r="JX595" s="10"/>
      <c r="JY595" s="10"/>
      <c r="JZ595" s="10"/>
      <c r="KA595" s="10"/>
      <c r="KB595" s="10"/>
      <c r="KC595" s="10"/>
      <c r="KD595" s="10"/>
      <c r="KE595" s="10"/>
      <c r="KF595" s="10"/>
    </row>
    <row r="596" spans="1:292">
      <c r="A596" s="10"/>
      <c r="B596" s="10"/>
      <c r="C596" s="10"/>
      <c r="D596" s="10"/>
      <c r="E596" s="10"/>
      <c r="F596" s="10"/>
      <c r="G596" s="10"/>
      <c r="H596" s="10"/>
      <c r="I596" s="51"/>
      <c r="J596" s="52"/>
      <c r="K596" s="10"/>
      <c r="L596" s="52"/>
      <c r="M596" s="10"/>
      <c r="N596" s="53"/>
      <c r="O596" s="10"/>
      <c r="P596" s="10"/>
      <c r="Q596" s="51"/>
      <c r="R596" s="51"/>
      <c r="S596" s="51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  <c r="JW596" s="10"/>
      <c r="JX596" s="10"/>
      <c r="JY596" s="10"/>
      <c r="JZ596" s="10"/>
      <c r="KA596" s="10"/>
      <c r="KB596" s="10"/>
      <c r="KC596" s="10"/>
      <c r="KD596" s="10"/>
      <c r="KE596" s="10"/>
      <c r="KF596" s="10"/>
    </row>
    <row r="597" spans="1:292">
      <c r="A597" s="10"/>
      <c r="B597" s="10"/>
      <c r="C597" s="10"/>
      <c r="D597" s="10"/>
      <c r="E597" s="10"/>
      <c r="F597" s="10"/>
      <c r="G597" s="10"/>
      <c r="H597" s="10"/>
      <c r="I597" s="51"/>
      <c r="J597" s="52"/>
      <c r="K597" s="10"/>
      <c r="L597" s="52"/>
      <c r="M597" s="10"/>
      <c r="N597" s="53"/>
      <c r="O597" s="10"/>
      <c r="P597" s="10"/>
      <c r="Q597" s="51"/>
      <c r="R597" s="51"/>
      <c r="S597" s="51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  <c r="JW597" s="10"/>
      <c r="JX597" s="10"/>
      <c r="JY597" s="10"/>
      <c r="JZ597" s="10"/>
      <c r="KA597" s="10"/>
      <c r="KB597" s="10"/>
      <c r="KC597" s="10"/>
      <c r="KD597" s="10"/>
      <c r="KE597" s="10"/>
      <c r="KF597" s="10"/>
    </row>
    <row r="598" spans="1:292">
      <c r="A598" s="10"/>
      <c r="B598" s="10"/>
      <c r="C598" s="10"/>
      <c r="D598" s="10"/>
      <c r="E598" s="10"/>
      <c r="F598" s="10"/>
      <c r="G598" s="10"/>
      <c r="H598" s="10"/>
      <c r="I598" s="51"/>
      <c r="J598" s="52"/>
      <c r="K598" s="10"/>
      <c r="L598" s="52"/>
      <c r="M598" s="10"/>
      <c r="N598" s="53"/>
      <c r="O598" s="10"/>
      <c r="P598" s="10"/>
      <c r="Q598" s="51"/>
      <c r="R598" s="51"/>
      <c r="S598" s="51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  <c r="JW598" s="10"/>
      <c r="JX598" s="10"/>
      <c r="JY598" s="10"/>
      <c r="JZ598" s="10"/>
      <c r="KA598" s="10"/>
      <c r="KB598" s="10"/>
      <c r="KC598" s="10"/>
      <c r="KD598" s="10"/>
      <c r="KE598" s="10"/>
      <c r="KF598" s="10"/>
    </row>
    <row r="599" spans="1:292">
      <c r="A599" s="10"/>
      <c r="B599" s="10"/>
      <c r="C599" s="10"/>
      <c r="D599" s="10"/>
      <c r="E599" s="10"/>
      <c r="F599" s="10"/>
      <c r="G599" s="10"/>
      <c r="H599" s="10"/>
      <c r="I599" s="51"/>
      <c r="J599" s="52"/>
      <c r="K599" s="10"/>
      <c r="L599" s="52"/>
      <c r="M599" s="10"/>
      <c r="N599" s="53"/>
      <c r="O599" s="10"/>
      <c r="P599" s="10"/>
      <c r="Q599" s="51"/>
      <c r="R599" s="51"/>
      <c r="S599" s="51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  <c r="JW599" s="10"/>
      <c r="JX599" s="10"/>
      <c r="JY599" s="10"/>
      <c r="JZ599" s="10"/>
      <c r="KA599" s="10"/>
      <c r="KB599" s="10"/>
      <c r="KC599" s="10"/>
      <c r="KD599" s="10"/>
      <c r="KE599" s="10"/>
      <c r="KF599" s="10"/>
    </row>
    <row r="600" spans="1:292">
      <c r="A600" s="10"/>
      <c r="B600" s="10"/>
      <c r="C600" s="10"/>
      <c r="D600" s="10"/>
      <c r="E600" s="10"/>
      <c r="F600" s="10"/>
      <c r="G600" s="10"/>
      <c r="H600" s="10"/>
      <c r="I600" s="51"/>
      <c r="J600" s="52"/>
      <c r="K600" s="10"/>
      <c r="L600" s="52"/>
      <c r="M600" s="10"/>
      <c r="N600" s="53"/>
      <c r="O600" s="10"/>
      <c r="P600" s="10"/>
      <c r="Q600" s="51"/>
      <c r="R600" s="51"/>
      <c r="S600" s="51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  <c r="JW600" s="10"/>
      <c r="JX600" s="10"/>
      <c r="JY600" s="10"/>
      <c r="JZ600" s="10"/>
      <c r="KA600" s="10"/>
      <c r="KB600" s="10"/>
      <c r="KC600" s="10"/>
      <c r="KD600" s="10"/>
      <c r="KE600" s="10"/>
      <c r="KF600" s="10"/>
    </row>
    <row r="601" spans="1:292">
      <c r="A601" s="10"/>
      <c r="B601" s="10"/>
      <c r="C601" s="10"/>
      <c r="D601" s="10"/>
      <c r="E601" s="10"/>
      <c r="F601" s="10"/>
      <c r="G601" s="10"/>
      <c r="H601" s="10"/>
      <c r="I601" s="51"/>
      <c r="J601" s="52"/>
      <c r="K601" s="10"/>
      <c r="L601" s="52"/>
      <c r="M601" s="10"/>
      <c r="N601" s="53"/>
      <c r="O601" s="10"/>
      <c r="P601" s="10"/>
      <c r="Q601" s="51"/>
      <c r="R601" s="51"/>
      <c r="S601" s="51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  <c r="JW601" s="10"/>
      <c r="JX601" s="10"/>
      <c r="JY601" s="10"/>
      <c r="JZ601" s="10"/>
      <c r="KA601" s="10"/>
      <c r="KB601" s="10"/>
      <c r="KC601" s="10"/>
      <c r="KD601" s="10"/>
      <c r="KE601" s="10"/>
      <c r="KF601" s="10"/>
    </row>
    <row r="602" spans="1:292">
      <c r="A602" s="10"/>
      <c r="B602" s="10"/>
      <c r="C602" s="10"/>
      <c r="D602" s="10"/>
      <c r="E602" s="10"/>
      <c r="F602" s="10"/>
      <c r="G602" s="10"/>
      <c r="H602" s="10"/>
      <c r="I602" s="51"/>
      <c r="J602" s="52"/>
      <c r="K602" s="10"/>
      <c r="L602" s="52"/>
      <c r="M602" s="10"/>
      <c r="N602" s="53"/>
      <c r="O602" s="10"/>
      <c r="P602" s="10"/>
      <c r="Q602" s="51"/>
      <c r="R602" s="51"/>
      <c r="S602" s="51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  <c r="JW602" s="10"/>
      <c r="JX602" s="10"/>
      <c r="JY602" s="10"/>
      <c r="JZ602" s="10"/>
      <c r="KA602" s="10"/>
      <c r="KB602" s="10"/>
      <c r="KC602" s="10"/>
      <c r="KD602" s="10"/>
      <c r="KE602" s="10"/>
      <c r="KF602" s="10"/>
    </row>
    <row r="603" spans="1:292">
      <c r="A603" s="10"/>
      <c r="B603" s="10"/>
      <c r="C603" s="10"/>
      <c r="D603" s="10"/>
      <c r="E603" s="10"/>
      <c r="F603" s="10"/>
      <c r="G603" s="10"/>
      <c r="H603" s="10"/>
      <c r="I603" s="51"/>
      <c r="J603" s="52"/>
      <c r="K603" s="10"/>
      <c r="L603" s="52"/>
      <c r="M603" s="10"/>
      <c r="N603" s="53"/>
      <c r="O603" s="10"/>
      <c r="P603" s="10"/>
      <c r="Q603" s="51"/>
      <c r="R603" s="51"/>
      <c r="S603" s="51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  <c r="JW603" s="10"/>
      <c r="JX603" s="10"/>
      <c r="JY603" s="10"/>
      <c r="JZ603" s="10"/>
      <c r="KA603" s="10"/>
      <c r="KB603" s="10"/>
      <c r="KC603" s="10"/>
      <c r="KD603" s="10"/>
      <c r="KE603" s="10"/>
      <c r="KF603" s="10"/>
    </row>
    <row r="604" spans="1:292">
      <c r="A604" s="10"/>
      <c r="B604" s="10"/>
      <c r="C604" s="10"/>
      <c r="D604" s="10"/>
      <c r="E604" s="10"/>
      <c r="F604" s="10"/>
      <c r="G604" s="10"/>
      <c r="H604" s="10"/>
      <c r="I604" s="51"/>
      <c r="J604" s="52"/>
      <c r="K604" s="10"/>
      <c r="L604" s="52"/>
      <c r="M604" s="10"/>
      <c r="N604" s="53"/>
      <c r="O604" s="10"/>
      <c r="P604" s="10"/>
      <c r="Q604" s="51"/>
      <c r="R604" s="51"/>
      <c r="S604" s="51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  <c r="JW604" s="10"/>
      <c r="JX604" s="10"/>
      <c r="JY604" s="10"/>
      <c r="JZ604" s="10"/>
      <c r="KA604" s="10"/>
      <c r="KB604" s="10"/>
      <c r="KC604" s="10"/>
      <c r="KD604" s="10"/>
      <c r="KE604" s="10"/>
      <c r="KF604" s="10"/>
    </row>
    <row r="605" spans="1:292">
      <c r="A605" s="10"/>
      <c r="B605" s="10"/>
      <c r="C605" s="10"/>
      <c r="D605" s="10"/>
      <c r="E605" s="10"/>
      <c r="F605" s="10"/>
      <c r="G605" s="10"/>
      <c r="H605" s="10"/>
      <c r="I605" s="51"/>
      <c r="J605" s="52"/>
      <c r="K605" s="10"/>
      <c r="L605" s="52"/>
      <c r="M605" s="10"/>
      <c r="N605" s="53"/>
      <c r="O605" s="10"/>
      <c r="P605" s="10"/>
      <c r="Q605" s="51"/>
      <c r="R605" s="51"/>
      <c r="S605" s="51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  <c r="JW605" s="10"/>
      <c r="JX605" s="10"/>
      <c r="JY605" s="10"/>
      <c r="JZ605" s="10"/>
      <c r="KA605" s="10"/>
      <c r="KB605" s="10"/>
      <c r="KC605" s="10"/>
      <c r="KD605" s="10"/>
      <c r="KE605" s="10"/>
      <c r="KF605" s="10"/>
    </row>
    <row r="606" spans="1:292">
      <c r="A606" s="10"/>
      <c r="B606" s="10"/>
      <c r="C606" s="10"/>
      <c r="D606" s="10"/>
      <c r="E606" s="10"/>
      <c r="F606" s="10"/>
      <c r="G606" s="10"/>
      <c r="H606" s="10"/>
      <c r="I606" s="51"/>
      <c r="J606" s="52"/>
      <c r="K606" s="10"/>
      <c r="L606" s="52"/>
      <c r="M606" s="10"/>
      <c r="N606" s="53"/>
      <c r="O606" s="10"/>
      <c r="P606" s="10"/>
      <c r="Q606" s="51"/>
      <c r="R606" s="51"/>
      <c r="S606" s="51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  <c r="JW606" s="10"/>
      <c r="JX606" s="10"/>
      <c r="JY606" s="10"/>
      <c r="JZ606" s="10"/>
      <c r="KA606" s="10"/>
      <c r="KB606" s="10"/>
      <c r="KC606" s="10"/>
      <c r="KD606" s="10"/>
      <c r="KE606" s="10"/>
      <c r="KF606" s="10"/>
    </row>
    <row r="607" spans="1:292">
      <c r="A607" s="10"/>
      <c r="B607" s="10"/>
      <c r="C607" s="10"/>
      <c r="D607" s="10"/>
      <c r="E607" s="10"/>
      <c r="F607" s="10"/>
      <c r="G607" s="10"/>
      <c r="H607" s="10"/>
      <c r="I607" s="51"/>
      <c r="J607" s="52"/>
      <c r="K607" s="10"/>
      <c r="L607" s="52"/>
      <c r="M607" s="10"/>
      <c r="N607" s="53"/>
      <c r="O607" s="10"/>
      <c r="P607" s="10"/>
      <c r="Q607" s="51"/>
      <c r="R607" s="51"/>
      <c r="S607" s="51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</row>
    <row r="608" spans="1:292">
      <c r="A608" s="10"/>
      <c r="B608" s="10"/>
      <c r="C608" s="10"/>
      <c r="D608" s="10"/>
      <c r="E608" s="10"/>
      <c r="F608" s="10"/>
      <c r="G608" s="10"/>
      <c r="H608" s="10"/>
      <c r="I608" s="51"/>
      <c r="J608" s="52"/>
      <c r="K608" s="10"/>
      <c r="L608" s="52"/>
      <c r="M608" s="10"/>
      <c r="N608" s="53"/>
      <c r="O608" s="10"/>
      <c r="P608" s="10"/>
      <c r="Q608" s="51"/>
      <c r="R608" s="51"/>
      <c r="S608" s="51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</row>
    <row r="609" spans="1:292">
      <c r="A609" s="10"/>
      <c r="B609" s="10"/>
      <c r="C609" s="10"/>
      <c r="D609" s="10"/>
      <c r="E609" s="10"/>
      <c r="F609" s="10"/>
      <c r="G609" s="10"/>
      <c r="H609" s="10"/>
      <c r="I609" s="51"/>
      <c r="J609" s="52"/>
      <c r="K609" s="10"/>
      <c r="L609" s="52"/>
      <c r="M609" s="10"/>
      <c r="N609" s="53"/>
      <c r="O609" s="10"/>
      <c r="P609" s="10"/>
      <c r="Q609" s="51"/>
      <c r="R609" s="51"/>
      <c r="S609" s="51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  <c r="JW609" s="10"/>
      <c r="JX609" s="10"/>
      <c r="JY609" s="10"/>
      <c r="JZ609" s="10"/>
      <c r="KA609" s="10"/>
      <c r="KB609" s="10"/>
      <c r="KC609" s="10"/>
      <c r="KD609" s="10"/>
      <c r="KE609" s="10"/>
      <c r="KF609" s="10"/>
    </row>
    <row r="610" spans="1:292">
      <c r="A610" s="10"/>
      <c r="B610" s="10"/>
      <c r="C610" s="10"/>
      <c r="D610" s="10"/>
      <c r="E610" s="10"/>
      <c r="F610" s="10"/>
      <c r="G610" s="10"/>
      <c r="H610" s="10"/>
      <c r="I610" s="51"/>
      <c r="J610" s="52"/>
      <c r="K610" s="10"/>
      <c r="L610" s="52"/>
      <c r="M610" s="10"/>
      <c r="N610" s="53"/>
      <c r="O610" s="10"/>
      <c r="P610" s="10"/>
      <c r="Q610" s="51"/>
      <c r="R610" s="51"/>
      <c r="S610" s="51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  <c r="JW610" s="10"/>
      <c r="JX610" s="10"/>
      <c r="JY610" s="10"/>
      <c r="JZ610" s="10"/>
      <c r="KA610" s="10"/>
      <c r="KB610" s="10"/>
      <c r="KC610" s="10"/>
      <c r="KD610" s="10"/>
      <c r="KE610" s="10"/>
      <c r="KF610" s="10"/>
    </row>
    <row r="611" spans="1:292">
      <c r="A611" s="10"/>
      <c r="B611" s="10"/>
      <c r="C611" s="10"/>
      <c r="D611" s="10"/>
      <c r="E611" s="10"/>
      <c r="F611" s="10"/>
      <c r="G611" s="10"/>
      <c r="H611" s="10"/>
      <c r="I611" s="51"/>
      <c r="J611" s="52"/>
      <c r="K611" s="10"/>
      <c r="L611" s="52"/>
      <c r="M611" s="10"/>
      <c r="N611" s="53"/>
      <c r="O611" s="10"/>
      <c r="P611" s="10"/>
      <c r="Q611" s="51"/>
      <c r="R611" s="51"/>
      <c r="S611" s="51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  <c r="JW611" s="10"/>
      <c r="JX611" s="10"/>
      <c r="JY611" s="10"/>
      <c r="JZ611" s="10"/>
      <c r="KA611" s="10"/>
      <c r="KB611" s="10"/>
      <c r="KC611" s="10"/>
      <c r="KD611" s="10"/>
      <c r="KE611" s="10"/>
      <c r="KF611" s="10"/>
    </row>
    <row r="612" spans="1:292">
      <c r="A612" s="10"/>
      <c r="B612" s="10"/>
      <c r="C612" s="10"/>
      <c r="D612" s="10"/>
      <c r="E612" s="10"/>
      <c r="F612" s="10"/>
      <c r="G612" s="10"/>
      <c r="H612" s="10"/>
      <c r="I612" s="51"/>
      <c r="J612" s="52"/>
      <c r="K612" s="10"/>
      <c r="L612" s="52"/>
      <c r="M612" s="10"/>
      <c r="N612" s="53"/>
      <c r="O612" s="10"/>
      <c r="P612" s="10"/>
      <c r="Q612" s="51"/>
      <c r="R612" s="51"/>
      <c r="S612" s="51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  <c r="JW612" s="10"/>
      <c r="JX612" s="10"/>
      <c r="JY612" s="10"/>
      <c r="JZ612" s="10"/>
      <c r="KA612" s="10"/>
      <c r="KB612" s="10"/>
      <c r="KC612" s="10"/>
      <c r="KD612" s="10"/>
      <c r="KE612" s="10"/>
      <c r="KF612" s="10"/>
    </row>
    <row r="613" spans="1:292">
      <c r="A613" s="10"/>
      <c r="B613" s="10"/>
      <c r="C613" s="10"/>
      <c r="D613" s="10"/>
      <c r="E613" s="10"/>
      <c r="F613" s="10"/>
      <c r="G613" s="10"/>
      <c r="H613" s="10"/>
      <c r="I613" s="51"/>
      <c r="J613" s="52"/>
      <c r="K613" s="10"/>
      <c r="L613" s="52"/>
      <c r="M613" s="10"/>
      <c r="N613" s="53"/>
      <c r="O613" s="10"/>
      <c r="P613" s="10"/>
      <c r="Q613" s="51"/>
      <c r="R613" s="51"/>
      <c r="S613" s="51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  <c r="JW613" s="10"/>
      <c r="JX613" s="10"/>
      <c r="JY613" s="10"/>
      <c r="JZ613" s="10"/>
      <c r="KA613" s="10"/>
      <c r="KB613" s="10"/>
      <c r="KC613" s="10"/>
      <c r="KD613" s="10"/>
      <c r="KE613" s="10"/>
      <c r="KF613" s="10"/>
    </row>
    <row r="614" spans="1:292">
      <c r="A614" s="10"/>
      <c r="B614" s="10"/>
      <c r="C614" s="10"/>
      <c r="D614" s="10"/>
      <c r="E614" s="10"/>
      <c r="F614" s="10"/>
      <c r="G614" s="10"/>
      <c r="H614" s="10"/>
      <c r="I614" s="51"/>
      <c r="J614" s="52"/>
      <c r="K614" s="10"/>
      <c r="L614" s="52"/>
      <c r="M614" s="10"/>
      <c r="N614" s="53"/>
      <c r="O614" s="10"/>
      <c r="P614" s="10"/>
      <c r="Q614" s="51"/>
      <c r="R614" s="51"/>
      <c r="S614" s="51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  <c r="JW614" s="10"/>
      <c r="JX614" s="10"/>
      <c r="JY614" s="10"/>
      <c r="JZ614" s="10"/>
      <c r="KA614" s="10"/>
      <c r="KB614" s="10"/>
      <c r="KC614" s="10"/>
      <c r="KD614" s="10"/>
      <c r="KE614" s="10"/>
      <c r="KF614" s="10"/>
    </row>
    <row r="615" spans="1:292">
      <c r="A615" s="10"/>
      <c r="B615" s="10"/>
      <c r="C615" s="10"/>
      <c r="D615" s="10"/>
      <c r="E615" s="10"/>
      <c r="F615" s="10"/>
      <c r="G615" s="10"/>
      <c r="H615" s="10"/>
      <c r="I615" s="51"/>
      <c r="J615" s="52"/>
      <c r="K615" s="10"/>
      <c r="L615" s="52"/>
      <c r="M615" s="10"/>
      <c r="N615" s="53"/>
      <c r="O615" s="10"/>
      <c r="P615" s="10"/>
      <c r="Q615" s="51"/>
      <c r="R615" s="51"/>
      <c r="S615" s="51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  <c r="JW615" s="10"/>
      <c r="JX615" s="10"/>
      <c r="JY615" s="10"/>
      <c r="JZ615" s="10"/>
      <c r="KA615" s="10"/>
      <c r="KB615" s="10"/>
      <c r="KC615" s="10"/>
      <c r="KD615" s="10"/>
      <c r="KE615" s="10"/>
      <c r="KF615" s="10"/>
    </row>
    <row r="616" spans="1:292">
      <c r="A616" s="10"/>
      <c r="B616" s="10"/>
      <c r="C616" s="10"/>
      <c r="D616" s="10"/>
      <c r="E616" s="10"/>
      <c r="F616" s="10"/>
      <c r="G616" s="10"/>
      <c r="H616" s="10"/>
      <c r="I616" s="51"/>
      <c r="J616" s="52"/>
      <c r="K616" s="10"/>
      <c r="L616" s="52"/>
      <c r="M616" s="10"/>
      <c r="N616" s="53"/>
      <c r="O616" s="10"/>
      <c r="P616" s="10"/>
      <c r="Q616" s="51"/>
      <c r="R616" s="51"/>
      <c r="S616" s="51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  <c r="JW616" s="10"/>
      <c r="JX616" s="10"/>
      <c r="JY616" s="10"/>
      <c r="JZ616" s="10"/>
      <c r="KA616" s="10"/>
      <c r="KB616" s="10"/>
      <c r="KC616" s="10"/>
      <c r="KD616" s="10"/>
      <c r="KE616" s="10"/>
      <c r="KF616" s="10"/>
    </row>
    <row r="617" spans="1:292">
      <c r="A617" s="10"/>
      <c r="B617" s="10"/>
      <c r="C617" s="10"/>
      <c r="D617" s="10"/>
      <c r="E617" s="10"/>
      <c r="F617" s="10"/>
      <c r="G617" s="10"/>
      <c r="H617" s="10"/>
      <c r="I617" s="51"/>
      <c r="J617" s="52"/>
      <c r="K617" s="10"/>
      <c r="L617" s="52"/>
      <c r="M617" s="10"/>
      <c r="N617" s="53"/>
      <c r="O617" s="10"/>
      <c r="P617" s="10"/>
      <c r="Q617" s="51"/>
      <c r="R617" s="51"/>
      <c r="S617" s="51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  <c r="JW617" s="10"/>
      <c r="JX617" s="10"/>
      <c r="JY617" s="10"/>
      <c r="JZ617" s="10"/>
      <c r="KA617" s="10"/>
      <c r="KB617" s="10"/>
      <c r="KC617" s="10"/>
      <c r="KD617" s="10"/>
      <c r="KE617" s="10"/>
      <c r="KF617" s="10"/>
    </row>
    <row r="618" spans="1:292">
      <c r="A618" s="10"/>
      <c r="B618" s="10"/>
      <c r="C618" s="10"/>
      <c r="D618" s="10"/>
      <c r="E618" s="10"/>
      <c r="F618" s="10"/>
      <c r="G618" s="10"/>
      <c r="H618" s="10"/>
      <c r="I618" s="51"/>
      <c r="J618" s="52"/>
      <c r="K618" s="10"/>
      <c r="L618" s="52"/>
      <c r="M618" s="10"/>
      <c r="N618" s="53"/>
      <c r="O618" s="10"/>
      <c r="P618" s="10"/>
      <c r="Q618" s="51"/>
      <c r="R618" s="51"/>
      <c r="S618" s="51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  <c r="JW618" s="10"/>
      <c r="JX618" s="10"/>
      <c r="JY618" s="10"/>
      <c r="JZ618" s="10"/>
      <c r="KA618" s="10"/>
      <c r="KB618" s="10"/>
      <c r="KC618" s="10"/>
      <c r="KD618" s="10"/>
      <c r="KE618" s="10"/>
      <c r="KF618" s="10"/>
    </row>
    <row r="619" spans="1:292">
      <c r="A619" s="10"/>
      <c r="B619" s="10"/>
      <c r="C619" s="10"/>
      <c r="D619" s="10"/>
      <c r="E619" s="10"/>
      <c r="F619" s="10"/>
      <c r="G619" s="10"/>
      <c r="H619" s="10"/>
      <c r="I619" s="51"/>
      <c r="J619" s="52"/>
      <c r="K619" s="10"/>
      <c r="L619" s="52"/>
      <c r="M619" s="10"/>
      <c r="N619" s="53"/>
      <c r="O619" s="10"/>
      <c r="P619" s="10"/>
      <c r="Q619" s="51"/>
      <c r="R619" s="51"/>
      <c r="S619" s="51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  <c r="JW619" s="10"/>
      <c r="JX619" s="10"/>
      <c r="JY619" s="10"/>
      <c r="JZ619" s="10"/>
      <c r="KA619" s="10"/>
      <c r="KB619" s="10"/>
      <c r="KC619" s="10"/>
      <c r="KD619" s="10"/>
      <c r="KE619" s="10"/>
      <c r="KF619" s="10"/>
    </row>
    <row r="620" spans="1:292">
      <c r="A620" s="10"/>
      <c r="B620" s="10"/>
      <c r="C620" s="10"/>
      <c r="D620" s="10"/>
      <c r="E620" s="10"/>
      <c r="F620" s="10"/>
      <c r="G620" s="10"/>
      <c r="H620" s="10"/>
      <c r="I620" s="51"/>
      <c r="J620" s="52"/>
      <c r="K620" s="10"/>
      <c r="L620" s="52"/>
      <c r="M620" s="10"/>
      <c r="N620" s="53"/>
      <c r="O620" s="10"/>
      <c r="P620" s="10"/>
      <c r="Q620" s="51"/>
      <c r="R620" s="51"/>
      <c r="S620" s="51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  <c r="JW620" s="10"/>
      <c r="JX620" s="10"/>
      <c r="JY620" s="10"/>
      <c r="JZ620" s="10"/>
      <c r="KA620" s="10"/>
      <c r="KB620" s="10"/>
      <c r="KC620" s="10"/>
      <c r="KD620" s="10"/>
      <c r="KE620" s="10"/>
      <c r="KF620" s="10"/>
    </row>
    <row r="621" spans="1:292">
      <c r="A621" s="10"/>
      <c r="B621" s="10"/>
      <c r="C621" s="10"/>
      <c r="D621" s="10"/>
      <c r="E621" s="10"/>
      <c r="F621" s="10"/>
      <c r="G621" s="10"/>
      <c r="H621" s="10"/>
      <c r="I621" s="51"/>
      <c r="J621" s="52"/>
      <c r="K621" s="10"/>
      <c r="L621" s="52"/>
      <c r="M621" s="10"/>
      <c r="N621" s="53"/>
      <c r="O621" s="10"/>
      <c r="P621" s="10"/>
      <c r="Q621" s="51"/>
      <c r="R621" s="51"/>
      <c r="S621" s="51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  <c r="JW621" s="10"/>
      <c r="JX621" s="10"/>
      <c r="JY621" s="10"/>
      <c r="JZ621" s="10"/>
      <c r="KA621" s="10"/>
      <c r="KB621" s="10"/>
      <c r="KC621" s="10"/>
      <c r="KD621" s="10"/>
      <c r="KE621" s="10"/>
      <c r="KF621" s="10"/>
    </row>
    <row r="622" spans="1:292">
      <c r="A622" s="10"/>
      <c r="B622" s="10"/>
      <c r="C622" s="10"/>
      <c r="D622" s="10"/>
      <c r="E622" s="10"/>
      <c r="F622" s="10"/>
      <c r="G622" s="10"/>
      <c r="H622" s="10"/>
      <c r="I622" s="51"/>
      <c r="J622" s="52"/>
      <c r="K622" s="10"/>
      <c r="L622" s="52"/>
      <c r="M622" s="10"/>
      <c r="N622" s="53"/>
      <c r="O622" s="10"/>
      <c r="P622" s="10"/>
      <c r="Q622" s="51"/>
      <c r="R622" s="51"/>
      <c r="S622" s="51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  <c r="JW622" s="10"/>
      <c r="JX622" s="10"/>
      <c r="JY622" s="10"/>
      <c r="JZ622" s="10"/>
      <c r="KA622" s="10"/>
      <c r="KB622" s="10"/>
      <c r="KC622" s="10"/>
      <c r="KD622" s="10"/>
      <c r="KE622" s="10"/>
      <c r="KF622" s="10"/>
    </row>
    <row r="623" spans="1:292">
      <c r="A623" s="10"/>
      <c r="B623" s="10"/>
      <c r="C623" s="10"/>
      <c r="D623" s="10"/>
      <c r="E623" s="10"/>
      <c r="F623" s="10"/>
      <c r="G623" s="10"/>
      <c r="H623" s="10"/>
      <c r="I623" s="51"/>
      <c r="J623" s="52"/>
      <c r="K623" s="10"/>
      <c r="L623" s="52"/>
      <c r="M623" s="10"/>
      <c r="N623" s="53"/>
      <c r="O623" s="10"/>
      <c r="P623" s="10"/>
      <c r="Q623" s="51"/>
      <c r="R623" s="51"/>
      <c r="S623" s="51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  <c r="JW623" s="10"/>
      <c r="JX623" s="10"/>
      <c r="JY623" s="10"/>
      <c r="JZ623" s="10"/>
      <c r="KA623" s="10"/>
      <c r="KB623" s="10"/>
      <c r="KC623" s="10"/>
      <c r="KD623" s="10"/>
      <c r="KE623" s="10"/>
      <c r="KF623" s="10"/>
    </row>
    <row r="624" spans="1:292">
      <c r="A624" s="10"/>
      <c r="B624" s="10"/>
      <c r="C624" s="10"/>
      <c r="D624" s="10"/>
      <c r="E624" s="10"/>
      <c r="F624" s="10"/>
      <c r="G624" s="10"/>
      <c r="H624" s="10"/>
      <c r="I624" s="51"/>
      <c r="J624" s="52"/>
      <c r="K624" s="10"/>
      <c r="L624" s="52"/>
      <c r="M624" s="10"/>
      <c r="N624" s="53"/>
      <c r="O624" s="10"/>
      <c r="P624" s="10"/>
      <c r="Q624" s="51"/>
      <c r="R624" s="51"/>
      <c r="S624" s="51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  <c r="JW624" s="10"/>
      <c r="JX624" s="10"/>
      <c r="JY624" s="10"/>
      <c r="JZ624" s="10"/>
      <c r="KA624" s="10"/>
      <c r="KB624" s="10"/>
      <c r="KC624" s="10"/>
      <c r="KD624" s="10"/>
      <c r="KE624" s="10"/>
      <c r="KF624" s="10"/>
    </row>
    <row r="625" spans="1:292">
      <c r="A625" s="10"/>
      <c r="B625" s="10"/>
      <c r="C625" s="10"/>
      <c r="D625" s="10"/>
      <c r="E625" s="10"/>
      <c r="F625" s="10"/>
      <c r="G625" s="10"/>
      <c r="H625" s="10"/>
      <c r="I625" s="51"/>
      <c r="J625" s="52"/>
      <c r="K625" s="10"/>
      <c r="L625" s="52"/>
      <c r="M625" s="10"/>
      <c r="N625" s="53"/>
      <c r="O625" s="10"/>
      <c r="P625" s="10"/>
      <c r="Q625" s="51"/>
      <c r="R625" s="51"/>
      <c r="S625" s="51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  <c r="JW625" s="10"/>
      <c r="JX625" s="10"/>
      <c r="JY625" s="10"/>
      <c r="JZ625" s="10"/>
      <c r="KA625" s="10"/>
      <c r="KB625" s="10"/>
      <c r="KC625" s="10"/>
      <c r="KD625" s="10"/>
      <c r="KE625" s="10"/>
      <c r="KF625" s="10"/>
    </row>
    <row r="626" spans="1:292">
      <c r="A626" s="10"/>
      <c r="B626" s="10"/>
      <c r="C626" s="10"/>
      <c r="D626" s="10"/>
      <c r="E626" s="10"/>
      <c r="F626" s="10"/>
      <c r="G626" s="10"/>
      <c r="H626" s="10"/>
      <c r="I626" s="51"/>
      <c r="J626" s="52"/>
      <c r="K626" s="10"/>
      <c r="L626" s="52"/>
      <c r="M626" s="10"/>
      <c r="N626" s="53"/>
      <c r="O626" s="10"/>
      <c r="P626" s="10"/>
      <c r="Q626" s="51"/>
      <c r="R626" s="51"/>
      <c r="S626" s="51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  <c r="JW626" s="10"/>
      <c r="JX626" s="10"/>
      <c r="JY626" s="10"/>
      <c r="JZ626" s="10"/>
      <c r="KA626" s="10"/>
      <c r="KB626" s="10"/>
      <c r="KC626" s="10"/>
      <c r="KD626" s="10"/>
      <c r="KE626" s="10"/>
      <c r="KF626" s="10"/>
    </row>
    <row r="627" spans="1:292">
      <c r="A627" s="10"/>
      <c r="B627" s="10"/>
      <c r="C627" s="10"/>
      <c r="D627" s="10"/>
      <c r="E627" s="10"/>
      <c r="F627" s="10"/>
      <c r="G627" s="10"/>
      <c r="H627" s="10"/>
      <c r="I627" s="51"/>
      <c r="J627" s="52"/>
      <c r="K627" s="10"/>
      <c r="L627" s="52"/>
      <c r="M627" s="10"/>
      <c r="N627" s="53"/>
      <c r="O627" s="10"/>
      <c r="P627" s="10"/>
      <c r="Q627" s="51"/>
      <c r="R627" s="51"/>
      <c r="S627" s="51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  <c r="JW627" s="10"/>
      <c r="JX627" s="10"/>
      <c r="JY627" s="10"/>
      <c r="JZ627" s="10"/>
      <c r="KA627" s="10"/>
      <c r="KB627" s="10"/>
      <c r="KC627" s="10"/>
      <c r="KD627" s="10"/>
      <c r="KE627" s="10"/>
      <c r="KF627" s="10"/>
    </row>
    <row r="628" spans="1:292">
      <c r="A628" s="10"/>
      <c r="B628" s="10"/>
      <c r="C628" s="10"/>
      <c r="D628" s="10"/>
      <c r="E628" s="10"/>
      <c r="F628" s="10"/>
      <c r="G628" s="10"/>
      <c r="H628" s="10"/>
      <c r="I628" s="51"/>
      <c r="J628" s="52"/>
      <c r="K628" s="10"/>
      <c r="L628" s="52"/>
      <c r="M628" s="10"/>
      <c r="N628" s="53"/>
      <c r="O628" s="10"/>
      <c r="P628" s="10"/>
      <c r="Q628" s="51"/>
      <c r="R628" s="51"/>
      <c r="S628" s="51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  <c r="JW628" s="10"/>
      <c r="JX628" s="10"/>
      <c r="JY628" s="10"/>
      <c r="JZ628" s="10"/>
      <c r="KA628" s="10"/>
      <c r="KB628" s="10"/>
      <c r="KC628" s="10"/>
      <c r="KD628" s="10"/>
      <c r="KE628" s="10"/>
      <c r="KF628" s="10"/>
    </row>
    <row r="629" spans="1:292">
      <c r="A629" s="10"/>
      <c r="B629" s="10"/>
      <c r="C629" s="10"/>
      <c r="D629" s="10"/>
      <c r="E629" s="10"/>
      <c r="F629" s="10"/>
      <c r="G629" s="10"/>
      <c r="H629" s="10"/>
      <c r="I629" s="51"/>
      <c r="J629" s="52"/>
      <c r="K629" s="10"/>
      <c r="L629" s="52"/>
      <c r="M629" s="10"/>
      <c r="N629" s="53"/>
      <c r="O629" s="10"/>
      <c r="P629" s="10"/>
      <c r="Q629" s="51"/>
      <c r="R629" s="51"/>
      <c r="S629" s="51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  <c r="JW629" s="10"/>
      <c r="JX629" s="10"/>
      <c r="JY629" s="10"/>
      <c r="JZ629" s="10"/>
      <c r="KA629" s="10"/>
      <c r="KB629" s="10"/>
      <c r="KC629" s="10"/>
      <c r="KD629" s="10"/>
      <c r="KE629" s="10"/>
      <c r="KF629" s="10"/>
    </row>
    <row r="630" spans="1:292">
      <c r="A630" s="10"/>
      <c r="B630" s="10"/>
      <c r="C630" s="10"/>
      <c r="D630" s="10"/>
      <c r="E630" s="10"/>
      <c r="F630" s="10"/>
      <c r="G630" s="10"/>
      <c r="H630" s="10"/>
      <c r="I630" s="51"/>
      <c r="J630" s="52"/>
      <c r="K630" s="10"/>
      <c r="L630" s="52"/>
      <c r="M630" s="10"/>
      <c r="N630" s="53"/>
      <c r="O630" s="10"/>
      <c r="P630" s="10"/>
      <c r="Q630" s="51"/>
      <c r="R630" s="51"/>
      <c r="S630" s="51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  <c r="JW630" s="10"/>
      <c r="JX630" s="10"/>
      <c r="JY630" s="10"/>
      <c r="JZ630" s="10"/>
      <c r="KA630" s="10"/>
      <c r="KB630" s="10"/>
      <c r="KC630" s="10"/>
      <c r="KD630" s="10"/>
      <c r="KE630" s="10"/>
      <c r="KF630" s="10"/>
    </row>
    <row r="631" spans="1:292">
      <c r="A631" s="10"/>
      <c r="B631" s="10"/>
      <c r="C631" s="10"/>
      <c r="D631" s="10"/>
      <c r="E631" s="10"/>
      <c r="F631" s="10"/>
      <c r="G631" s="10"/>
      <c r="H631" s="10"/>
      <c r="I631" s="51"/>
      <c r="J631" s="52"/>
      <c r="K631" s="10"/>
      <c r="L631" s="52"/>
      <c r="M631" s="10"/>
      <c r="N631" s="53"/>
      <c r="O631" s="10"/>
      <c r="P631" s="10"/>
      <c r="Q631" s="51"/>
      <c r="R631" s="51"/>
      <c r="S631" s="51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  <c r="JW631" s="10"/>
      <c r="JX631" s="10"/>
      <c r="JY631" s="10"/>
      <c r="JZ631" s="10"/>
      <c r="KA631" s="10"/>
      <c r="KB631" s="10"/>
      <c r="KC631" s="10"/>
      <c r="KD631" s="10"/>
      <c r="KE631" s="10"/>
      <c r="KF631" s="10"/>
    </row>
    <row r="632" spans="1:292">
      <c r="A632" s="10"/>
      <c r="B632" s="10"/>
      <c r="C632" s="10"/>
      <c r="D632" s="10"/>
      <c r="E632" s="10"/>
      <c r="F632" s="10"/>
      <c r="G632" s="10"/>
      <c r="H632" s="10"/>
      <c r="I632" s="51"/>
      <c r="J632" s="52"/>
      <c r="K632" s="10"/>
      <c r="L632" s="52"/>
      <c r="M632" s="10"/>
      <c r="N632" s="53"/>
      <c r="O632" s="10"/>
      <c r="P632" s="10"/>
      <c r="Q632" s="51"/>
      <c r="R632" s="51"/>
      <c r="S632" s="51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  <c r="JW632" s="10"/>
      <c r="JX632" s="10"/>
      <c r="JY632" s="10"/>
      <c r="JZ632" s="10"/>
      <c r="KA632" s="10"/>
      <c r="KB632" s="10"/>
      <c r="KC632" s="10"/>
      <c r="KD632" s="10"/>
      <c r="KE632" s="10"/>
      <c r="KF632" s="10"/>
    </row>
    <row r="633" spans="1:292">
      <c r="A633" s="10"/>
      <c r="B633" s="10"/>
      <c r="C633" s="10"/>
      <c r="D633" s="10"/>
      <c r="E633" s="10"/>
      <c r="F633" s="10"/>
      <c r="G633" s="10"/>
      <c r="H633" s="10"/>
      <c r="I633" s="51"/>
      <c r="J633" s="52"/>
      <c r="K633" s="10"/>
      <c r="L633" s="52"/>
      <c r="M633" s="10"/>
      <c r="N633" s="53"/>
      <c r="O633" s="10"/>
      <c r="P633" s="10"/>
      <c r="Q633" s="51"/>
      <c r="R633" s="51"/>
      <c r="S633" s="51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  <c r="JW633" s="10"/>
      <c r="JX633" s="10"/>
      <c r="JY633" s="10"/>
      <c r="JZ633" s="10"/>
      <c r="KA633" s="10"/>
      <c r="KB633" s="10"/>
      <c r="KC633" s="10"/>
      <c r="KD633" s="10"/>
      <c r="KE633" s="10"/>
      <c r="KF633" s="10"/>
    </row>
    <row r="634" spans="1:292">
      <c r="A634" s="10"/>
      <c r="B634" s="10"/>
      <c r="C634" s="10"/>
      <c r="D634" s="10"/>
      <c r="E634" s="10"/>
      <c r="F634" s="10"/>
      <c r="G634" s="10"/>
      <c r="H634" s="10"/>
      <c r="I634" s="51"/>
      <c r="J634" s="52"/>
      <c r="K634" s="10"/>
      <c r="L634" s="52"/>
      <c r="M634" s="10"/>
      <c r="N634" s="53"/>
      <c r="O634" s="10"/>
      <c r="P634" s="10"/>
      <c r="Q634" s="51"/>
      <c r="R634" s="51"/>
      <c r="S634" s="51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  <c r="JW634" s="10"/>
      <c r="JX634" s="10"/>
      <c r="JY634" s="10"/>
      <c r="JZ634" s="10"/>
      <c r="KA634" s="10"/>
      <c r="KB634" s="10"/>
      <c r="KC634" s="10"/>
      <c r="KD634" s="10"/>
      <c r="KE634" s="10"/>
      <c r="KF634" s="10"/>
    </row>
    <row r="635" spans="1:292">
      <c r="A635" s="10"/>
      <c r="B635" s="10"/>
      <c r="C635" s="10"/>
      <c r="D635" s="10"/>
      <c r="E635" s="10"/>
      <c r="F635" s="10"/>
      <c r="G635" s="10"/>
      <c r="H635" s="10"/>
      <c r="I635" s="51"/>
      <c r="J635" s="52"/>
      <c r="K635" s="10"/>
      <c r="L635" s="52"/>
      <c r="M635" s="10"/>
      <c r="N635" s="53"/>
      <c r="O635" s="10"/>
      <c r="P635" s="10"/>
      <c r="Q635" s="51"/>
      <c r="R635" s="51"/>
      <c r="S635" s="51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  <c r="JW635" s="10"/>
      <c r="JX635" s="10"/>
      <c r="JY635" s="10"/>
      <c r="JZ635" s="10"/>
      <c r="KA635" s="10"/>
      <c r="KB635" s="10"/>
      <c r="KC635" s="10"/>
      <c r="KD635" s="10"/>
      <c r="KE635" s="10"/>
      <c r="KF635" s="10"/>
    </row>
    <row r="636" spans="1:292">
      <c r="A636" s="10"/>
      <c r="B636" s="10"/>
      <c r="C636" s="10"/>
      <c r="D636" s="10"/>
      <c r="E636" s="10"/>
      <c r="F636" s="10"/>
      <c r="G636" s="10"/>
      <c r="H636" s="10"/>
      <c r="I636" s="51"/>
      <c r="J636" s="52"/>
      <c r="K636" s="10"/>
      <c r="L636" s="52"/>
      <c r="M636" s="10"/>
      <c r="N636" s="53"/>
      <c r="O636" s="10"/>
      <c r="P636" s="10"/>
      <c r="Q636" s="51"/>
      <c r="R636" s="51"/>
      <c r="S636" s="51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  <c r="JW636" s="10"/>
      <c r="JX636" s="10"/>
      <c r="JY636" s="10"/>
      <c r="JZ636" s="10"/>
      <c r="KA636" s="10"/>
      <c r="KB636" s="10"/>
      <c r="KC636" s="10"/>
      <c r="KD636" s="10"/>
      <c r="KE636" s="10"/>
      <c r="KF636" s="10"/>
    </row>
    <row r="637" spans="1:292">
      <c r="A637" s="10"/>
      <c r="B637" s="10"/>
      <c r="C637" s="10"/>
      <c r="D637" s="10"/>
      <c r="E637" s="10"/>
      <c r="F637" s="10"/>
      <c r="G637" s="10"/>
      <c r="H637" s="10"/>
      <c r="I637" s="51"/>
      <c r="J637" s="52"/>
      <c r="K637" s="10"/>
      <c r="L637" s="52"/>
      <c r="M637" s="10"/>
      <c r="N637" s="53"/>
      <c r="O637" s="10"/>
      <c r="P637" s="10"/>
      <c r="Q637" s="51"/>
      <c r="R637" s="51"/>
      <c r="S637" s="51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  <c r="JW637" s="10"/>
      <c r="JX637" s="10"/>
      <c r="JY637" s="10"/>
      <c r="JZ637" s="10"/>
      <c r="KA637" s="10"/>
      <c r="KB637" s="10"/>
      <c r="KC637" s="10"/>
      <c r="KD637" s="10"/>
      <c r="KE637" s="10"/>
      <c r="KF637" s="10"/>
    </row>
    <row r="638" spans="1:292">
      <c r="A638" s="10"/>
      <c r="B638" s="10"/>
      <c r="C638" s="10"/>
      <c r="D638" s="10"/>
      <c r="E638" s="10"/>
      <c r="F638" s="10"/>
      <c r="G638" s="10"/>
      <c r="H638" s="10"/>
      <c r="I638" s="51"/>
      <c r="J638" s="52"/>
      <c r="K638" s="10"/>
      <c r="L638" s="52"/>
      <c r="M638" s="10"/>
      <c r="N638" s="53"/>
      <c r="O638" s="10"/>
      <c r="P638" s="10"/>
      <c r="Q638" s="51"/>
      <c r="R638" s="51"/>
      <c r="S638" s="51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  <c r="JW638" s="10"/>
      <c r="JX638" s="10"/>
      <c r="JY638" s="10"/>
      <c r="JZ638" s="10"/>
      <c r="KA638" s="10"/>
      <c r="KB638" s="10"/>
      <c r="KC638" s="10"/>
      <c r="KD638" s="10"/>
      <c r="KE638" s="10"/>
      <c r="KF638" s="10"/>
    </row>
    <row r="639" spans="1:292">
      <c r="A639" s="10"/>
      <c r="B639" s="10"/>
      <c r="C639" s="10"/>
      <c r="D639" s="10"/>
      <c r="E639" s="10"/>
      <c r="F639" s="10"/>
      <c r="G639" s="10"/>
      <c r="H639" s="10"/>
      <c r="I639" s="51"/>
      <c r="J639" s="52"/>
      <c r="K639" s="10"/>
      <c r="L639" s="52"/>
      <c r="M639" s="10"/>
      <c r="N639" s="53"/>
      <c r="O639" s="10"/>
      <c r="P639" s="10"/>
      <c r="Q639" s="51"/>
      <c r="R639" s="51"/>
      <c r="S639" s="51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  <c r="JW639" s="10"/>
      <c r="JX639" s="10"/>
      <c r="JY639" s="10"/>
      <c r="JZ639" s="10"/>
      <c r="KA639" s="10"/>
      <c r="KB639" s="10"/>
      <c r="KC639" s="10"/>
      <c r="KD639" s="10"/>
      <c r="KE639" s="10"/>
      <c r="KF639" s="10"/>
    </row>
    <row r="640" spans="1:292">
      <c r="A640" s="10"/>
      <c r="B640" s="10"/>
      <c r="C640" s="10"/>
      <c r="D640" s="10"/>
      <c r="E640" s="10"/>
      <c r="F640" s="10"/>
      <c r="G640" s="10"/>
      <c r="H640" s="10"/>
      <c r="I640" s="51"/>
      <c r="J640" s="52"/>
      <c r="K640" s="10"/>
      <c r="L640" s="52"/>
      <c r="M640" s="10"/>
      <c r="N640" s="53"/>
      <c r="O640" s="10"/>
      <c r="P640" s="10"/>
      <c r="Q640" s="51"/>
      <c r="R640" s="51"/>
      <c r="S640" s="51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  <c r="JW640" s="10"/>
      <c r="JX640" s="10"/>
      <c r="JY640" s="10"/>
      <c r="JZ640" s="10"/>
      <c r="KA640" s="10"/>
      <c r="KB640" s="10"/>
      <c r="KC640" s="10"/>
      <c r="KD640" s="10"/>
      <c r="KE640" s="10"/>
      <c r="KF640" s="10"/>
    </row>
    <row r="641" spans="1:292">
      <c r="A641" s="10"/>
      <c r="B641" s="10"/>
      <c r="C641" s="10"/>
      <c r="D641" s="10"/>
      <c r="E641" s="10"/>
      <c r="F641" s="10"/>
      <c r="G641" s="10"/>
      <c r="H641" s="10"/>
      <c r="I641" s="51"/>
      <c r="J641" s="52"/>
      <c r="K641" s="10"/>
      <c r="L641" s="52"/>
      <c r="M641" s="10"/>
      <c r="N641" s="53"/>
      <c r="O641" s="10"/>
      <c r="P641" s="10"/>
      <c r="Q641" s="51"/>
      <c r="R641" s="51"/>
      <c r="S641" s="51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  <c r="JW641" s="10"/>
      <c r="JX641" s="10"/>
      <c r="JY641" s="10"/>
      <c r="JZ641" s="10"/>
      <c r="KA641" s="10"/>
      <c r="KB641" s="10"/>
      <c r="KC641" s="10"/>
      <c r="KD641" s="10"/>
      <c r="KE641" s="10"/>
      <c r="KF641" s="10"/>
    </row>
    <row r="642" spans="1:292">
      <c r="A642" s="10"/>
      <c r="B642" s="10"/>
      <c r="C642" s="10"/>
      <c r="D642" s="10"/>
      <c r="E642" s="10"/>
      <c r="F642" s="10"/>
      <c r="G642" s="10"/>
      <c r="H642" s="10"/>
      <c r="I642" s="51"/>
      <c r="J642" s="52"/>
      <c r="K642" s="10"/>
      <c r="L642" s="52"/>
      <c r="M642" s="10"/>
      <c r="N642" s="53"/>
      <c r="O642" s="10"/>
      <c r="P642" s="10"/>
      <c r="Q642" s="51"/>
      <c r="R642" s="51"/>
      <c r="S642" s="51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  <c r="JW642" s="10"/>
      <c r="JX642" s="10"/>
      <c r="JY642" s="10"/>
      <c r="JZ642" s="10"/>
      <c r="KA642" s="10"/>
      <c r="KB642" s="10"/>
      <c r="KC642" s="10"/>
      <c r="KD642" s="10"/>
      <c r="KE642" s="10"/>
      <c r="KF642" s="10"/>
    </row>
    <row r="643" spans="1:292">
      <c r="A643" s="10"/>
      <c r="B643" s="10"/>
      <c r="C643" s="10"/>
      <c r="D643" s="10"/>
      <c r="E643" s="10"/>
      <c r="F643" s="10"/>
      <c r="G643" s="10"/>
      <c r="H643" s="10"/>
      <c r="I643" s="51"/>
      <c r="J643" s="52"/>
      <c r="K643" s="10"/>
      <c r="L643" s="52"/>
      <c r="M643" s="10"/>
      <c r="N643" s="53"/>
      <c r="O643" s="10"/>
      <c r="P643" s="10"/>
      <c r="Q643" s="51"/>
      <c r="R643" s="51"/>
      <c r="S643" s="51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  <c r="JW643" s="10"/>
      <c r="JX643" s="10"/>
      <c r="JY643" s="10"/>
      <c r="JZ643" s="10"/>
      <c r="KA643" s="10"/>
      <c r="KB643" s="10"/>
      <c r="KC643" s="10"/>
      <c r="KD643" s="10"/>
      <c r="KE643" s="10"/>
      <c r="KF643" s="10"/>
    </row>
    <row r="644" spans="1:292">
      <c r="A644" s="10"/>
      <c r="B644" s="10"/>
      <c r="C644" s="10"/>
      <c r="D644" s="10"/>
      <c r="E644" s="10"/>
      <c r="F644" s="10"/>
      <c r="G644" s="10"/>
      <c r="H644" s="10"/>
      <c r="I644" s="51"/>
      <c r="J644" s="52"/>
      <c r="K644" s="10"/>
      <c r="L644" s="52"/>
      <c r="M644" s="10"/>
      <c r="N644" s="53"/>
      <c r="O644" s="10"/>
      <c r="P644" s="10"/>
      <c r="Q644" s="51"/>
      <c r="R644" s="51"/>
      <c r="S644" s="51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  <c r="JW644" s="10"/>
      <c r="JX644" s="10"/>
      <c r="JY644" s="10"/>
      <c r="JZ644" s="10"/>
      <c r="KA644" s="10"/>
      <c r="KB644" s="10"/>
      <c r="KC644" s="10"/>
      <c r="KD644" s="10"/>
      <c r="KE644" s="10"/>
      <c r="KF644" s="10"/>
    </row>
    <row r="645" spans="1:292">
      <c r="A645" s="10"/>
      <c r="B645" s="10"/>
      <c r="C645" s="10"/>
      <c r="D645" s="10"/>
      <c r="E645" s="10"/>
      <c r="F645" s="10"/>
      <c r="G645" s="10"/>
      <c r="H645" s="10"/>
      <c r="I645" s="51"/>
      <c r="J645" s="52"/>
      <c r="K645" s="10"/>
      <c r="L645" s="52"/>
      <c r="M645" s="10"/>
      <c r="N645" s="53"/>
      <c r="O645" s="10"/>
      <c r="P645" s="10"/>
      <c r="Q645" s="51"/>
      <c r="R645" s="51"/>
      <c r="S645" s="51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  <c r="JW645" s="10"/>
      <c r="JX645" s="10"/>
      <c r="JY645" s="10"/>
      <c r="JZ645" s="10"/>
      <c r="KA645" s="10"/>
      <c r="KB645" s="10"/>
      <c r="KC645" s="10"/>
      <c r="KD645" s="10"/>
      <c r="KE645" s="10"/>
      <c r="KF645" s="10"/>
    </row>
    <row r="646" spans="1:292">
      <c r="A646" s="10"/>
      <c r="B646" s="10"/>
      <c r="C646" s="10"/>
      <c r="D646" s="10"/>
      <c r="E646" s="10"/>
      <c r="F646" s="10"/>
      <c r="G646" s="10"/>
      <c r="H646" s="10"/>
      <c r="I646" s="51"/>
      <c r="J646" s="52"/>
      <c r="K646" s="10"/>
      <c r="L646" s="52"/>
      <c r="M646" s="10"/>
      <c r="N646" s="53"/>
      <c r="O646" s="10"/>
      <c r="P646" s="10"/>
      <c r="Q646" s="51"/>
      <c r="R646" s="51"/>
      <c r="S646" s="51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  <c r="JW646" s="10"/>
      <c r="JX646" s="10"/>
      <c r="JY646" s="10"/>
      <c r="JZ646" s="10"/>
      <c r="KA646" s="10"/>
      <c r="KB646" s="10"/>
      <c r="KC646" s="10"/>
      <c r="KD646" s="10"/>
      <c r="KE646" s="10"/>
      <c r="KF646" s="10"/>
    </row>
    <row r="647" spans="1:292">
      <c r="A647" s="10"/>
      <c r="B647" s="10"/>
      <c r="C647" s="10"/>
      <c r="D647" s="10"/>
      <c r="E647" s="10"/>
      <c r="F647" s="10"/>
      <c r="G647" s="10"/>
      <c r="H647" s="10"/>
      <c r="I647" s="51"/>
      <c r="J647" s="52"/>
      <c r="K647" s="10"/>
      <c r="L647" s="52"/>
      <c r="M647" s="10"/>
      <c r="N647" s="53"/>
      <c r="O647" s="10"/>
      <c r="P647" s="10"/>
      <c r="Q647" s="51"/>
      <c r="R647" s="51"/>
      <c r="S647" s="51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  <c r="JW647" s="10"/>
      <c r="JX647" s="10"/>
      <c r="JY647" s="10"/>
      <c r="JZ647" s="10"/>
      <c r="KA647" s="10"/>
      <c r="KB647" s="10"/>
      <c r="KC647" s="10"/>
      <c r="KD647" s="10"/>
      <c r="KE647" s="10"/>
      <c r="KF647" s="10"/>
    </row>
    <row r="648" spans="1:292">
      <c r="A648" s="10"/>
      <c r="B648" s="10"/>
      <c r="C648" s="10"/>
      <c r="D648" s="10"/>
      <c r="E648" s="10"/>
      <c r="F648" s="10"/>
      <c r="G648" s="10"/>
      <c r="H648" s="10"/>
      <c r="I648" s="51"/>
      <c r="J648" s="52"/>
      <c r="K648" s="10"/>
      <c r="L648" s="52"/>
      <c r="M648" s="10"/>
      <c r="N648" s="53"/>
      <c r="O648" s="10"/>
      <c r="P648" s="10"/>
      <c r="Q648" s="51"/>
      <c r="R648" s="51"/>
      <c r="S648" s="51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  <c r="JW648" s="10"/>
      <c r="JX648" s="10"/>
      <c r="JY648" s="10"/>
      <c r="JZ648" s="10"/>
      <c r="KA648" s="10"/>
      <c r="KB648" s="10"/>
      <c r="KC648" s="10"/>
      <c r="KD648" s="10"/>
      <c r="KE648" s="10"/>
      <c r="KF648" s="10"/>
    </row>
    <row r="649" spans="1:292">
      <c r="A649" s="10"/>
      <c r="B649" s="10"/>
      <c r="C649" s="10"/>
      <c r="D649" s="10"/>
      <c r="E649" s="10"/>
      <c r="F649" s="10"/>
      <c r="G649" s="10"/>
      <c r="H649" s="10"/>
      <c r="I649" s="51"/>
      <c r="J649" s="52"/>
      <c r="K649" s="10"/>
      <c r="L649" s="52"/>
      <c r="M649" s="10"/>
      <c r="N649" s="53"/>
      <c r="O649" s="10"/>
      <c r="P649" s="10"/>
      <c r="Q649" s="51"/>
      <c r="R649" s="51"/>
      <c r="S649" s="51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  <c r="JW649" s="10"/>
      <c r="JX649" s="10"/>
      <c r="JY649" s="10"/>
      <c r="JZ649" s="10"/>
      <c r="KA649" s="10"/>
      <c r="KB649" s="10"/>
      <c r="KC649" s="10"/>
      <c r="KD649" s="10"/>
      <c r="KE649" s="10"/>
      <c r="KF649" s="10"/>
    </row>
    <row r="650" spans="1:292">
      <c r="A650" s="10"/>
      <c r="B650" s="10"/>
      <c r="C650" s="10"/>
      <c r="D650" s="10"/>
      <c r="E650" s="10"/>
      <c r="F650" s="10"/>
      <c r="G650" s="10"/>
      <c r="H650" s="10"/>
      <c r="I650" s="51"/>
      <c r="J650" s="52"/>
      <c r="K650" s="10"/>
      <c r="L650" s="52"/>
      <c r="M650" s="10"/>
      <c r="N650" s="53"/>
      <c r="O650" s="10"/>
      <c r="P650" s="10"/>
      <c r="Q650" s="51"/>
      <c r="R650" s="51"/>
      <c r="S650" s="51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  <c r="JW650" s="10"/>
      <c r="JX650" s="10"/>
      <c r="JY650" s="10"/>
      <c r="JZ650" s="10"/>
      <c r="KA650" s="10"/>
      <c r="KB650" s="10"/>
      <c r="KC650" s="10"/>
      <c r="KD650" s="10"/>
      <c r="KE650" s="10"/>
      <c r="KF650" s="10"/>
    </row>
    <row r="651" spans="1:292">
      <c r="A651" s="10"/>
      <c r="B651" s="10"/>
      <c r="C651" s="10"/>
      <c r="D651" s="10"/>
      <c r="E651" s="10"/>
      <c r="F651" s="10"/>
      <c r="G651" s="10"/>
      <c r="H651" s="10"/>
      <c r="I651" s="51"/>
      <c r="J651" s="52"/>
      <c r="K651" s="10"/>
      <c r="L651" s="52"/>
      <c r="M651" s="10"/>
      <c r="N651" s="53"/>
      <c r="O651" s="10"/>
      <c r="P651" s="10"/>
      <c r="Q651" s="51"/>
      <c r="R651" s="51"/>
      <c r="S651" s="51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  <c r="JW651" s="10"/>
      <c r="JX651" s="10"/>
      <c r="JY651" s="10"/>
      <c r="JZ651" s="10"/>
      <c r="KA651" s="10"/>
      <c r="KB651" s="10"/>
      <c r="KC651" s="10"/>
      <c r="KD651" s="10"/>
      <c r="KE651" s="10"/>
      <c r="KF651" s="10"/>
    </row>
    <row r="652" spans="1:292">
      <c r="A652" s="10"/>
      <c r="B652" s="10"/>
      <c r="C652" s="10"/>
      <c r="D652" s="10"/>
      <c r="E652" s="10"/>
      <c r="F652" s="10"/>
      <c r="G652" s="10"/>
      <c r="H652" s="10"/>
      <c r="I652" s="51"/>
      <c r="J652" s="52"/>
      <c r="K652" s="10"/>
      <c r="L652" s="52"/>
      <c r="M652" s="10"/>
      <c r="N652" s="53"/>
      <c r="O652" s="10"/>
      <c r="P652" s="10"/>
      <c r="Q652" s="51"/>
      <c r="R652" s="51"/>
      <c r="S652" s="51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  <c r="JW652" s="10"/>
      <c r="JX652" s="10"/>
      <c r="JY652" s="10"/>
      <c r="JZ652" s="10"/>
      <c r="KA652" s="10"/>
      <c r="KB652" s="10"/>
      <c r="KC652" s="10"/>
      <c r="KD652" s="10"/>
      <c r="KE652" s="10"/>
      <c r="KF652" s="10"/>
    </row>
    <row r="653" spans="1:292">
      <c r="A653" s="10"/>
      <c r="B653" s="10"/>
      <c r="C653" s="10"/>
      <c r="D653" s="10"/>
      <c r="E653" s="10"/>
      <c r="F653" s="10"/>
      <c r="G653" s="10"/>
      <c r="H653" s="10"/>
      <c r="I653" s="51"/>
      <c r="J653" s="52"/>
      <c r="K653" s="10"/>
      <c r="L653" s="52"/>
      <c r="M653" s="10"/>
      <c r="N653" s="53"/>
      <c r="O653" s="10"/>
      <c r="P653" s="10"/>
      <c r="Q653" s="51"/>
      <c r="R653" s="51"/>
      <c r="S653" s="51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  <c r="JW653" s="10"/>
      <c r="JX653" s="10"/>
      <c r="JY653" s="10"/>
      <c r="JZ653" s="10"/>
      <c r="KA653" s="10"/>
      <c r="KB653" s="10"/>
      <c r="KC653" s="10"/>
      <c r="KD653" s="10"/>
      <c r="KE653" s="10"/>
      <c r="KF653" s="10"/>
    </row>
    <row r="654" spans="1:292">
      <c r="A654" s="10"/>
      <c r="B654" s="10"/>
      <c r="C654" s="10"/>
      <c r="D654" s="10"/>
      <c r="E654" s="10"/>
      <c r="F654" s="10"/>
      <c r="G654" s="10"/>
      <c r="H654" s="10"/>
      <c r="I654" s="51"/>
      <c r="J654" s="52"/>
      <c r="K654" s="10"/>
      <c r="L654" s="52"/>
      <c r="M654" s="10"/>
      <c r="N654" s="53"/>
      <c r="O654" s="10"/>
      <c r="P654" s="10"/>
      <c r="Q654" s="51"/>
      <c r="R654" s="51"/>
      <c r="S654" s="51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  <c r="JW654" s="10"/>
      <c r="JX654" s="10"/>
      <c r="JY654" s="10"/>
      <c r="JZ654" s="10"/>
      <c r="KA654" s="10"/>
      <c r="KB654" s="10"/>
      <c r="KC654" s="10"/>
      <c r="KD654" s="10"/>
      <c r="KE654" s="10"/>
      <c r="KF654" s="10"/>
    </row>
    <row r="655" spans="1:292">
      <c r="A655" s="10"/>
      <c r="B655" s="10"/>
      <c r="C655" s="10"/>
      <c r="D655" s="10"/>
      <c r="E655" s="10"/>
      <c r="F655" s="10"/>
      <c r="G655" s="10"/>
      <c r="H655" s="10"/>
      <c r="I655" s="51"/>
      <c r="J655" s="52"/>
      <c r="K655" s="10"/>
      <c r="L655" s="52"/>
      <c r="M655" s="10"/>
      <c r="N655" s="53"/>
      <c r="O655" s="10"/>
      <c r="P655" s="10"/>
      <c r="Q655" s="51"/>
      <c r="R655" s="51"/>
      <c r="S655" s="51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  <c r="JW655" s="10"/>
      <c r="JX655" s="10"/>
      <c r="JY655" s="10"/>
      <c r="JZ655" s="10"/>
      <c r="KA655" s="10"/>
      <c r="KB655" s="10"/>
      <c r="KC655" s="10"/>
      <c r="KD655" s="10"/>
      <c r="KE655" s="10"/>
      <c r="KF655" s="10"/>
    </row>
    <row r="656" spans="1:292">
      <c r="A656" s="10"/>
      <c r="B656" s="10"/>
      <c r="C656" s="10"/>
      <c r="D656" s="10"/>
      <c r="E656" s="10"/>
      <c r="F656" s="10"/>
      <c r="G656" s="10"/>
      <c r="H656" s="10"/>
      <c r="I656" s="51"/>
      <c r="J656" s="52"/>
      <c r="K656" s="10"/>
      <c r="L656" s="52"/>
      <c r="M656" s="10"/>
      <c r="N656" s="53"/>
      <c r="O656" s="10"/>
      <c r="P656" s="10"/>
      <c r="Q656" s="51"/>
      <c r="R656" s="51"/>
      <c r="S656" s="51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  <c r="JW656" s="10"/>
      <c r="JX656" s="10"/>
      <c r="JY656" s="10"/>
      <c r="JZ656" s="10"/>
      <c r="KA656" s="10"/>
      <c r="KB656" s="10"/>
      <c r="KC656" s="10"/>
      <c r="KD656" s="10"/>
      <c r="KE656" s="10"/>
      <c r="KF656" s="10"/>
    </row>
    <row r="657" spans="1:292">
      <c r="A657" s="10"/>
      <c r="B657" s="10"/>
      <c r="C657" s="10"/>
      <c r="D657" s="10"/>
      <c r="E657" s="10"/>
      <c r="F657" s="10"/>
      <c r="G657" s="10"/>
      <c r="H657" s="10"/>
      <c r="I657" s="51"/>
      <c r="J657" s="52"/>
      <c r="K657" s="10"/>
      <c r="L657" s="52"/>
      <c r="M657" s="10"/>
      <c r="N657" s="53"/>
      <c r="O657" s="10"/>
      <c r="P657" s="10"/>
      <c r="Q657" s="51"/>
      <c r="R657" s="51"/>
      <c r="S657" s="51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  <c r="JW657" s="10"/>
      <c r="JX657" s="10"/>
      <c r="JY657" s="10"/>
      <c r="JZ657" s="10"/>
      <c r="KA657" s="10"/>
      <c r="KB657" s="10"/>
      <c r="KC657" s="10"/>
      <c r="KD657" s="10"/>
      <c r="KE657" s="10"/>
      <c r="KF657" s="10"/>
    </row>
    <row r="658" spans="1:292">
      <c r="A658" s="10"/>
      <c r="B658" s="10"/>
      <c r="C658" s="10"/>
      <c r="D658" s="10"/>
      <c r="E658" s="10"/>
      <c r="F658" s="10"/>
      <c r="G658" s="10"/>
      <c r="H658" s="10"/>
      <c r="I658" s="51"/>
      <c r="J658" s="52"/>
      <c r="K658" s="10"/>
      <c r="L658" s="52"/>
      <c r="M658" s="10"/>
      <c r="N658" s="53"/>
      <c r="O658" s="10"/>
      <c r="P658" s="10"/>
      <c r="Q658" s="51"/>
      <c r="R658" s="51"/>
      <c r="S658" s="51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  <c r="JW658" s="10"/>
      <c r="JX658" s="10"/>
      <c r="JY658" s="10"/>
      <c r="JZ658" s="10"/>
      <c r="KA658" s="10"/>
      <c r="KB658" s="10"/>
      <c r="KC658" s="10"/>
      <c r="KD658" s="10"/>
      <c r="KE658" s="10"/>
      <c r="KF658" s="10"/>
    </row>
    <row r="659" spans="1:292">
      <c r="A659" s="10"/>
      <c r="B659" s="10"/>
      <c r="C659" s="10"/>
      <c r="D659" s="10"/>
      <c r="E659" s="10"/>
      <c r="F659" s="10"/>
      <c r="G659" s="10"/>
      <c r="H659" s="10"/>
      <c r="I659" s="51"/>
      <c r="J659" s="52"/>
      <c r="K659" s="10"/>
      <c r="L659" s="52"/>
      <c r="M659" s="10"/>
      <c r="N659" s="53"/>
      <c r="O659" s="10"/>
      <c r="P659" s="10"/>
      <c r="Q659" s="51"/>
      <c r="R659" s="51"/>
      <c r="S659" s="51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  <c r="JW659" s="10"/>
      <c r="JX659" s="10"/>
      <c r="JY659" s="10"/>
      <c r="JZ659" s="10"/>
      <c r="KA659" s="10"/>
      <c r="KB659" s="10"/>
      <c r="KC659" s="10"/>
      <c r="KD659" s="10"/>
      <c r="KE659" s="10"/>
      <c r="KF659" s="10"/>
    </row>
    <row r="660" spans="1:292">
      <c r="A660" s="10"/>
      <c r="B660" s="10"/>
      <c r="C660" s="10"/>
      <c r="D660" s="10"/>
      <c r="E660" s="10"/>
      <c r="F660" s="10"/>
      <c r="G660" s="10"/>
      <c r="H660" s="10"/>
      <c r="I660" s="51"/>
      <c r="J660" s="52"/>
      <c r="K660" s="10"/>
      <c r="L660" s="52"/>
      <c r="M660" s="10"/>
      <c r="N660" s="53"/>
      <c r="O660" s="10"/>
      <c r="P660" s="10"/>
      <c r="Q660" s="51"/>
      <c r="R660" s="51"/>
      <c r="S660" s="51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  <c r="JW660" s="10"/>
      <c r="JX660" s="10"/>
      <c r="JY660" s="10"/>
      <c r="JZ660" s="10"/>
      <c r="KA660" s="10"/>
      <c r="KB660" s="10"/>
      <c r="KC660" s="10"/>
      <c r="KD660" s="10"/>
      <c r="KE660" s="10"/>
      <c r="KF660" s="10"/>
    </row>
    <row r="661" spans="1:292">
      <c r="A661" s="10"/>
      <c r="B661" s="10"/>
      <c r="C661" s="10"/>
      <c r="D661" s="10"/>
      <c r="E661" s="10"/>
      <c r="F661" s="10"/>
      <c r="G661" s="10"/>
      <c r="H661" s="10"/>
      <c r="I661" s="51"/>
      <c r="J661" s="52"/>
      <c r="K661" s="10"/>
      <c r="L661" s="52"/>
      <c r="M661" s="10"/>
      <c r="N661" s="53"/>
      <c r="O661" s="10"/>
      <c r="P661" s="10"/>
      <c r="Q661" s="51"/>
      <c r="R661" s="51"/>
      <c r="S661" s="51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  <c r="JW661" s="10"/>
      <c r="JX661" s="10"/>
      <c r="JY661" s="10"/>
      <c r="JZ661" s="10"/>
      <c r="KA661" s="10"/>
      <c r="KB661" s="10"/>
      <c r="KC661" s="10"/>
      <c r="KD661" s="10"/>
      <c r="KE661" s="10"/>
      <c r="KF661" s="10"/>
    </row>
    <row r="662" spans="1:292">
      <c r="A662" s="10"/>
      <c r="B662" s="10"/>
      <c r="C662" s="10"/>
      <c r="D662" s="10"/>
      <c r="E662" s="10"/>
      <c r="F662" s="10"/>
      <c r="G662" s="10"/>
      <c r="H662" s="10"/>
      <c r="I662" s="51"/>
      <c r="J662" s="52"/>
      <c r="K662" s="10"/>
      <c r="L662" s="52"/>
      <c r="M662" s="10"/>
      <c r="N662" s="53"/>
      <c r="O662" s="10"/>
      <c r="P662" s="10"/>
      <c r="Q662" s="51"/>
      <c r="R662" s="51"/>
      <c r="S662" s="51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  <c r="JW662" s="10"/>
      <c r="JX662" s="10"/>
      <c r="JY662" s="10"/>
      <c r="JZ662" s="10"/>
      <c r="KA662" s="10"/>
      <c r="KB662" s="10"/>
      <c r="KC662" s="10"/>
      <c r="KD662" s="10"/>
      <c r="KE662" s="10"/>
      <c r="KF662" s="10"/>
    </row>
    <row r="663" spans="1:292">
      <c r="A663" s="10"/>
      <c r="B663" s="10"/>
      <c r="C663" s="10"/>
      <c r="D663" s="10"/>
      <c r="E663" s="10"/>
      <c r="F663" s="10"/>
      <c r="G663" s="10"/>
      <c r="H663" s="10"/>
      <c r="I663" s="51"/>
      <c r="J663" s="52"/>
      <c r="K663" s="10"/>
      <c r="L663" s="52"/>
      <c r="M663" s="10"/>
      <c r="N663" s="53"/>
      <c r="O663" s="10"/>
      <c r="P663" s="10"/>
      <c r="Q663" s="51"/>
      <c r="R663" s="51"/>
      <c r="S663" s="51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  <c r="JW663" s="10"/>
      <c r="JX663" s="10"/>
      <c r="JY663" s="10"/>
      <c r="JZ663" s="10"/>
      <c r="KA663" s="10"/>
      <c r="KB663" s="10"/>
      <c r="KC663" s="10"/>
      <c r="KD663" s="10"/>
      <c r="KE663" s="10"/>
      <c r="KF663" s="10"/>
    </row>
    <row r="664" spans="1:292">
      <c r="A664" s="10"/>
      <c r="B664" s="10"/>
      <c r="C664" s="10"/>
      <c r="D664" s="10"/>
      <c r="E664" s="10"/>
      <c r="F664" s="10"/>
      <c r="G664" s="10"/>
      <c r="H664" s="10"/>
      <c r="I664" s="51"/>
      <c r="J664" s="52"/>
      <c r="K664" s="10"/>
      <c r="L664" s="52"/>
      <c r="M664" s="10"/>
      <c r="N664" s="53"/>
      <c r="O664" s="10"/>
      <c r="P664" s="10"/>
      <c r="Q664" s="51"/>
      <c r="R664" s="51"/>
      <c r="S664" s="51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  <c r="JW664" s="10"/>
      <c r="JX664" s="10"/>
      <c r="JY664" s="10"/>
      <c r="JZ664" s="10"/>
      <c r="KA664" s="10"/>
      <c r="KB664" s="10"/>
      <c r="KC664" s="10"/>
      <c r="KD664" s="10"/>
      <c r="KE664" s="10"/>
      <c r="KF664" s="10"/>
    </row>
    <row r="665" spans="1:292">
      <c r="A665" s="10"/>
      <c r="B665" s="10"/>
      <c r="C665" s="10"/>
      <c r="D665" s="10"/>
      <c r="E665" s="10"/>
      <c r="F665" s="10"/>
      <c r="G665" s="10"/>
      <c r="H665" s="10"/>
      <c r="I665" s="51"/>
      <c r="J665" s="52"/>
      <c r="K665" s="10"/>
      <c r="L665" s="52"/>
      <c r="M665" s="10"/>
      <c r="N665" s="53"/>
      <c r="O665" s="10"/>
      <c r="P665" s="10"/>
      <c r="Q665" s="51"/>
      <c r="R665" s="51"/>
      <c r="S665" s="51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  <c r="JW665" s="10"/>
      <c r="JX665" s="10"/>
      <c r="JY665" s="10"/>
      <c r="JZ665" s="10"/>
      <c r="KA665" s="10"/>
      <c r="KB665" s="10"/>
      <c r="KC665" s="10"/>
      <c r="KD665" s="10"/>
      <c r="KE665" s="10"/>
      <c r="KF665" s="10"/>
    </row>
    <row r="666" spans="1:292">
      <c r="A666" s="10"/>
      <c r="B666" s="10"/>
      <c r="C666" s="10"/>
      <c r="D666" s="10"/>
      <c r="E666" s="10"/>
      <c r="F666" s="10"/>
      <c r="G666" s="10"/>
      <c r="H666" s="10"/>
      <c r="I666" s="51"/>
      <c r="J666" s="52"/>
      <c r="K666" s="10"/>
      <c r="L666" s="52"/>
      <c r="M666" s="10"/>
      <c r="N666" s="53"/>
      <c r="O666" s="10"/>
      <c r="P666" s="10"/>
      <c r="Q666" s="51"/>
      <c r="R666" s="51"/>
      <c r="S666" s="51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  <c r="JW666" s="10"/>
      <c r="JX666" s="10"/>
      <c r="JY666" s="10"/>
      <c r="JZ666" s="10"/>
      <c r="KA666" s="10"/>
      <c r="KB666" s="10"/>
      <c r="KC666" s="10"/>
      <c r="KD666" s="10"/>
      <c r="KE666" s="10"/>
      <c r="KF666" s="10"/>
    </row>
    <row r="667" spans="1:292">
      <c r="A667" s="10"/>
      <c r="B667" s="10"/>
      <c r="C667" s="10"/>
      <c r="D667" s="10"/>
      <c r="E667" s="10"/>
      <c r="F667" s="10"/>
      <c r="G667" s="10"/>
      <c r="H667" s="10"/>
      <c r="I667" s="51"/>
      <c r="J667" s="52"/>
      <c r="K667" s="10"/>
      <c r="L667" s="52"/>
      <c r="M667" s="10"/>
      <c r="N667" s="53"/>
      <c r="O667" s="10"/>
      <c r="P667" s="10"/>
      <c r="Q667" s="51"/>
      <c r="R667" s="51"/>
      <c r="S667" s="51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  <c r="JW667" s="10"/>
      <c r="JX667" s="10"/>
      <c r="JY667" s="10"/>
      <c r="JZ667" s="10"/>
      <c r="KA667" s="10"/>
      <c r="KB667" s="10"/>
      <c r="KC667" s="10"/>
      <c r="KD667" s="10"/>
      <c r="KE667" s="10"/>
      <c r="KF667" s="10"/>
    </row>
    <row r="668" spans="1:292">
      <c r="A668" s="10"/>
      <c r="B668" s="10"/>
      <c r="C668" s="10"/>
      <c r="D668" s="10"/>
      <c r="E668" s="10"/>
      <c r="F668" s="10"/>
      <c r="G668" s="10"/>
      <c r="H668" s="10"/>
      <c r="I668" s="51"/>
      <c r="J668" s="52"/>
      <c r="K668" s="10"/>
      <c r="L668" s="52"/>
      <c r="M668" s="10"/>
      <c r="N668" s="53"/>
      <c r="O668" s="10"/>
      <c r="P668" s="10"/>
      <c r="Q668" s="51"/>
      <c r="R668" s="51"/>
      <c r="S668" s="51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  <c r="JW668" s="10"/>
      <c r="JX668" s="10"/>
      <c r="JY668" s="10"/>
      <c r="JZ668" s="10"/>
      <c r="KA668" s="10"/>
      <c r="KB668" s="10"/>
      <c r="KC668" s="10"/>
      <c r="KD668" s="10"/>
      <c r="KE668" s="10"/>
      <c r="KF668" s="10"/>
    </row>
    <row r="669" spans="1:292">
      <c r="A669" s="10"/>
      <c r="B669" s="10"/>
      <c r="C669" s="10"/>
      <c r="D669" s="10"/>
      <c r="E669" s="10"/>
      <c r="F669" s="10"/>
      <c r="G669" s="10"/>
      <c r="H669" s="10"/>
      <c r="I669" s="51"/>
      <c r="J669" s="52"/>
      <c r="K669" s="10"/>
      <c r="L669" s="52"/>
      <c r="M669" s="10"/>
      <c r="N669" s="53"/>
      <c r="O669" s="10"/>
      <c r="P669" s="10"/>
      <c r="Q669" s="51"/>
      <c r="R669" s="51"/>
      <c r="S669" s="51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  <c r="JW669" s="10"/>
      <c r="JX669" s="10"/>
      <c r="JY669" s="10"/>
      <c r="JZ669" s="10"/>
      <c r="KA669" s="10"/>
      <c r="KB669" s="10"/>
      <c r="KC669" s="10"/>
      <c r="KD669" s="10"/>
      <c r="KE669" s="10"/>
      <c r="KF669" s="10"/>
    </row>
    <row r="670" spans="1:292">
      <c r="A670" s="10"/>
      <c r="B670" s="10"/>
      <c r="C670" s="10"/>
      <c r="D670" s="10"/>
      <c r="E670" s="10"/>
      <c r="F670" s="10"/>
      <c r="G670" s="10"/>
      <c r="H670" s="10"/>
      <c r="I670" s="51"/>
      <c r="J670" s="52"/>
      <c r="K670" s="10"/>
      <c r="L670" s="52"/>
      <c r="M670" s="10"/>
      <c r="N670" s="53"/>
      <c r="O670" s="10"/>
      <c r="P670" s="10"/>
      <c r="Q670" s="51"/>
      <c r="R670" s="51"/>
      <c r="S670" s="51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  <c r="JW670" s="10"/>
      <c r="JX670" s="10"/>
      <c r="JY670" s="10"/>
      <c r="JZ670" s="10"/>
      <c r="KA670" s="10"/>
      <c r="KB670" s="10"/>
      <c r="KC670" s="10"/>
      <c r="KD670" s="10"/>
      <c r="KE670" s="10"/>
      <c r="KF670" s="10"/>
    </row>
    <row r="671" spans="1:292">
      <c r="A671" s="10"/>
      <c r="B671" s="10"/>
      <c r="C671" s="10"/>
      <c r="D671" s="10"/>
      <c r="E671" s="10"/>
      <c r="F671" s="10"/>
      <c r="G671" s="10"/>
      <c r="H671" s="10"/>
      <c r="I671" s="51"/>
      <c r="J671" s="52"/>
      <c r="K671" s="10"/>
      <c r="L671" s="52"/>
      <c r="M671" s="10"/>
      <c r="N671" s="53"/>
      <c r="O671" s="10"/>
      <c r="P671" s="10"/>
      <c r="Q671" s="51"/>
      <c r="R671" s="51"/>
      <c r="S671" s="51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  <c r="JW671" s="10"/>
      <c r="JX671" s="10"/>
      <c r="JY671" s="10"/>
      <c r="JZ671" s="10"/>
      <c r="KA671" s="10"/>
      <c r="KB671" s="10"/>
      <c r="KC671" s="10"/>
      <c r="KD671" s="10"/>
      <c r="KE671" s="10"/>
      <c r="KF671" s="10"/>
    </row>
    <row r="672" spans="1:292">
      <c r="A672" s="10"/>
      <c r="B672" s="10"/>
      <c r="C672" s="10"/>
      <c r="D672" s="10"/>
      <c r="E672" s="10"/>
      <c r="F672" s="10"/>
      <c r="G672" s="10"/>
      <c r="H672" s="10"/>
      <c r="I672" s="51"/>
      <c r="J672" s="52"/>
      <c r="K672" s="10"/>
      <c r="L672" s="52"/>
      <c r="M672" s="10"/>
      <c r="N672" s="53"/>
      <c r="O672" s="10"/>
      <c r="P672" s="10"/>
      <c r="Q672" s="51"/>
      <c r="R672" s="51"/>
      <c r="S672" s="51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  <c r="JW672" s="10"/>
      <c r="JX672" s="10"/>
      <c r="JY672" s="10"/>
      <c r="JZ672" s="10"/>
      <c r="KA672" s="10"/>
      <c r="KB672" s="10"/>
      <c r="KC672" s="10"/>
      <c r="KD672" s="10"/>
      <c r="KE672" s="10"/>
      <c r="KF672" s="10"/>
    </row>
    <row r="673" spans="1:292">
      <c r="A673" s="10"/>
      <c r="B673" s="10"/>
      <c r="C673" s="10"/>
      <c r="D673" s="10"/>
      <c r="E673" s="10"/>
      <c r="F673" s="10"/>
      <c r="G673" s="10"/>
      <c r="H673" s="10"/>
      <c r="I673" s="51"/>
      <c r="J673" s="52"/>
      <c r="K673" s="10"/>
      <c r="L673" s="52"/>
      <c r="M673" s="10"/>
      <c r="N673" s="53"/>
      <c r="O673" s="10"/>
      <c r="P673" s="10"/>
      <c r="Q673" s="51"/>
      <c r="R673" s="51"/>
      <c r="S673" s="51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  <c r="JW673" s="10"/>
      <c r="JX673" s="10"/>
      <c r="JY673" s="10"/>
      <c r="JZ673" s="10"/>
      <c r="KA673" s="10"/>
      <c r="KB673" s="10"/>
      <c r="KC673" s="10"/>
      <c r="KD673" s="10"/>
      <c r="KE673" s="10"/>
      <c r="KF673" s="10"/>
    </row>
    <row r="674" spans="1:292">
      <c r="A674" s="10"/>
      <c r="B674" s="10"/>
      <c r="C674" s="10"/>
      <c r="D674" s="10"/>
      <c r="E674" s="10"/>
      <c r="F674" s="10"/>
      <c r="G674" s="10"/>
      <c r="H674" s="10"/>
      <c r="I674" s="51"/>
      <c r="J674" s="52"/>
      <c r="K674" s="10"/>
      <c r="L674" s="52"/>
      <c r="M674" s="10"/>
      <c r="N674" s="53"/>
      <c r="O674" s="10"/>
      <c r="P674" s="10"/>
      <c r="Q674" s="51"/>
      <c r="R674" s="51"/>
      <c r="S674" s="51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  <c r="JW674" s="10"/>
      <c r="JX674" s="10"/>
      <c r="JY674" s="10"/>
      <c r="JZ674" s="10"/>
      <c r="KA674" s="10"/>
      <c r="KB674" s="10"/>
      <c r="KC674" s="10"/>
      <c r="KD674" s="10"/>
      <c r="KE674" s="10"/>
      <c r="KF674" s="10"/>
    </row>
    <row r="675" spans="1:292">
      <c r="A675" s="10"/>
      <c r="B675" s="10"/>
      <c r="C675" s="10"/>
      <c r="D675" s="10"/>
      <c r="E675" s="10"/>
      <c r="F675" s="10"/>
      <c r="G675" s="10"/>
      <c r="H675" s="10"/>
      <c r="I675" s="51"/>
      <c r="J675" s="52"/>
      <c r="K675" s="10"/>
      <c r="L675" s="52"/>
      <c r="M675" s="10"/>
      <c r="N675" s="53"/>
      <c r="O675" s="10"/>
      <c r="P675" s="10"/>
      <c r="Q675" s="51"/>
      <c r="R675" s="51"/>
      <c r="S675" s="51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  <c r="JW675" s="10"/>
      <c r="JX675" s="10"/>
      <c r="JY675" s="10"/>
      <c r="JZ675" s="10"/>
      <c r="KA675" s="10"/>
      <c r="KB675" s="10"/>
      <c r="KC675" s="10"/>
      <c r="KD675" s="10"/>
      <c r="KE675" s="10"/>
      <c r="KF675" s="10"/>
    </row>
    <row r="676" spans="1:292">
      <c r="A676" s="10"/>
      <c r="B676" s="10"/>
      <c r="C676" s="10"/>
      <c r="D676" s="10"/>
      <c r="E676" s="10"/>
      <c r="F676" s="10"/>
      <c r="G676" s="10"/>
      <c r="H676" s="10"/>
      <c r="I676" s="51"/>
      <c r="J676" s="52"/>
      <c r="K676" s="10"/>
      <c r="L676" s="52"/>
      <c r="M676" s="10"/>
      <c r="N676" s="53"/>
      <c r="O676" s="10"/>
      <c r="P676" s="10"/>
      <c r="Q676" s="51"/>
      <c r="R676" s="51"/>
      <c r="S676" s="51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  <c r="JW676" s="10"/>
      <c r="JX676" s="10"/>
      <c r="JY676" s="10"/>
      <c r="JZ676" s="10"/>
      <c r="KA676" s="10"/>
      <c r="KB676" s="10"/>
      <c r="KC676" s="10"/>
      <c r="KD676" s="10"/>
      <c r="KE676" s="10"/>
      <c r="KF676" s="10"/>
    </row>
    <row r="677" spans="1:292">
      <c r="A677" s="10"/>
      <c r="B677" s="10"/>
      <c r="C677" s="10"/>
      <c r="D677" s="10"/>
      <c r="E677" s="10"/>
      <c r="F677" s="10"/>
      <c r="G677" s="10"/>
      <c r="H677" s="10"/>
      <c r="I677" s="51"/>
      <c r="J677" s="52"/>
      <c r="K677" s="10"/>
      <c r="L677" s="52"/>
      <c r="M677" s="10"/>
      <c r="N677" s="53"/>
      <c r="O677" s="10"/>
      <c r="P677" s="10"/>
      <c r="Q677" s="51"/>
      <c r="R677" s="51"/>
      <c r="S677" s="51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  <c r="JW677" s="10"/>
      <c r="JX677" s="10"/>
      <c r="JY677" s="10"/>
      <c r="JZ677" s="10"/>
      <c r="KA677" s="10"/>
      <c r="KB677" s="10"/>
      <c r="KC677" s="10"/>
      <c r="KD677" s="10"/>
      <c r="KE677" s="10"/>
      <c r="KF677" s="10"/>
    </row>
    <row r="678" spans="1:292">
      <c r="A678" s="10"/>
      <c r="B678" s="10"/>
      <c r="C678" s="10"/>
      <c r="D678" s="10"/>
      <c r="E678" s="10"/>
      <c r="F678" s="10"/>
      <c r="G678" s="10"/>
      <c r="H678" s="10"/>
      <c r="I678" s="51"/>
      <c r="J678" s="52"/>
      <c r="K678" s="10"/>
      <c r="L678" s="52"/>
      <c r="M678" s="10"/>
      <c r="N678" s="53"/>
      <c r="O678" s="10"/>
      <c r="P678" s="10"/>
      <c r="Q678" s="51"/>
      <c r="R678" s="51"/>
      <c r="S678" s="51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  <c r="JW678" s="10"/>
      <c r="JX678" s="10"/>
      <c r="JY678" s="10"/>
      <c r="JZ678" s="10"/>
      <c r="KA678" s="10"/>
      <c r="KB678" s="10"/>
      <c r="KC678" s="10"/>
      <c r="KD678" s="10"/>
      <c r="KE678" s="10"/>
      <c r="KF678" s="10"/>
    </row>
    <row r="679" spans="1:292">
      <c r="A679" s="10"/>
      <c r="B679" s="10"/>
      <c r="C679" s="10"/>
      <c r="D679" s="10"/>
      <c r="E679" s="10"/>
      <c r="F679" s="10"/>
      <c r="G679" s="10"/>
      <c r="H679" s="10"/>
      <c r="I679" s="51"/>
      <c r="J679" s="52"/>
      <c r="K679" s="10"/>
      <c r="L679" s="52"/>
      <c r="M679" s="10"/>
      <c r="N679" s="53"/>
      <c r="O679" s="10"/>
      <c r="P679" s="10"/>
      <c r="Q679" s="51"/>
      <c r="R679" s="51"/>
      <c r="S679" s="51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  <c r="JW679" s="10"/>
      <c r="JX679" s="10"/>
      <c r="JY679" s="10"/>
      <c r="JZ679" s="10"/>
      <c r="KA679" s="10"/>
      <c r="KB679" s="10"/>
      <c r="KC679" s="10"/>
      <c r="KD679" s="10"/>
      <c r="KE679" s="10"/>
      <c r="KF679" s="10"/>
    </row>
    <row r="680" spans="1:292">
      <c r="A680" s="10"/>
      <c r="B680" s="10"/>
      <c r="C680" s="10"/>
      <c r="D680" s="10"/>
      <c r="E680" s="10"/>
      <c r="F680" s="10"/>
      <c r="G680" s="10"/>
      <c r="H680" s="10"/>
      <c r="I680" s="51"/>
      <c r="J680" s="52"/>
      <c r="K680" s="10"/>
      <c r="L680" s="52"/>
      <c r="M680" s="10"/>
      <c r="N680" s="53"/>
      <c r="O680" s="10"/>
      <c r="P680" s="10"/>
      <c r="Q680" s="51"/>
      <c r="R680" s="51"/>
      <c r="S680" s="51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  <c r="JW680" s="10"/>
      <c r="JX680" s="10"/>
      <c r="JY680" s="10"/>
      <c r="JZ680" s="10"/>
      <c r="KA680" s="10"/>
      <c r="KB680" s="10"/>
      <c r="KC680" s="10"/>
      <c r="KD680" s="10"/>
      <c r="KE680" s="10"/>
      <c r="KF680" s="10"/>
    </row>
    <row r="681" spans="1:292">
      <c r="A681" s="10"/>
      <c r="B681" s="10"/>
      <c r="C681" s="10"/>
      <c r="D681" s="10"/>
      <c r="E681" s="10"/>
      <c r="F681" s="10"/>
      <c r="G681" s="10"/>
      <c r="H681" s="10"/>
      <c r="I681" s="51"/>
      <c r="J681" s="52"/>
      <c r="K681" s="10"/>
      <c r="L681" s="52"/>
      <c r="M681" s="10"/>
      <c r="N681" s="53"/>
      <c r="O681" s="10"/>
      <c r="P681" s="10"/>
      <c r="Q681" s="51"/>
      <c r="R681" s="51"/>
      <c r="S681" s="51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  <c r="JW681" s="10"/>
      <c r="JX681" s="10"/>
      <c r="JY681" s="10"/>
      <c r="JZ681" s="10"/>
      <c r="KA681" s="10"/>
      <c r="KB681" s="10"/>
      <c r="KC681" s="10"/>
      <c r="KD681" s="10"/>
      <c r="KE681" s="10"/>
      <c r="KF681" s="10"/>
    </row>
    <row r="682" spans="1:292">
      <c r="A682" s="10"/>
      <c r="B682" s="10"/>
      <c r="C682" s="10"/>
      <c r="D682" s="10"/>
      <c r="E682" s="10"/>
      <c r="F682" s="10"/>
      <c r="G682" s="10"/>
      <c r="H682" s="10"/>
      <c r="I682" s="51"/>
      <c r="J682" s="52"/>
      <c r="K682" s="10"/>
      <c r="L682" s="52"/>
      <c r="M682" s="10"/>
      <c r="N682" s="53"/>
      <c r="O682" s="10"/>
      <c r="P682" s="10"/>
      <c r="Q682" s="51"/>
      <c r="R682" s="51"/>
      <c r="S682" s="51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  <c r="JW682" s="10"/>
      <c r="JX682" s="10"/>
      <c r="JY682" s="10"/>
      <c r="JZ682" s="10"/>
      <c r="KA682" s="10"/>
      <c r="KB682" s="10"/>
      <c r="KC682" s="10"/>
      <c r="KD682" s="10"/>
      <c r="KE682" s="10"/>
      <c r="KF682" s="10"/>
    </row>
    <row r="683" spans="1:292">
      <c r="A683" s="10"/>
      <c r="B683" s="10"/>
      <c r="C683" s="10"/>
      <c r="D683" s="10"/>
      <c r="E683" s="10"/>
      <c r="F683" s="10"/>
      <c r="G683" s="10"/>
      <c r="H683" s="10"/>
      <c r="I683" s="51"/>
      <c r="J683" s="52"/>
      <c r="K683" s="10"/>
      <c r="L683" s="52"/>
      <c r="M683" s="10"/>
      <c r="N683" s="53"/>
      <c r="O683" s="10"/>
      <c r="P683" s="10"/>
      <c r="Q683" s="51"/>
      <c r="R683" s="51"/>
      <c r="S683" s="51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  <c r="JW683" s="10"/>
      <c r="JX683" s="10"/>
      <c r="JY683" s="10"/>
      <c r="JZ683" s="10"/>
      <c r="KA683" s="10"/>
      <c r="KB683" s="10"/>
      <c r="KC683" s="10"/>
      <c r="KD683" s="10"/>
      <c r="KE683" s="10"/>
      <c r="KF683" s="10"/>
    </row>
    <row r="684" spans="1:292">
      <c r="A684" s="10"/>
      <c r="B684" s="10"/>
      <c r="C684" s="10"/>
      <c r="D684" s="10"/>
      <c r="E684" s="10"/>
      <c r="F684" s="10"/>
      <c r="G684" s="10"/>
      <c r="H684" s="10"/>
      <c r="I684" s="51"/>
      <c r="J684" s="52"/>
      <c r="K684" s="10"/>
      <c r="L684" s="52"/>
      <c r="M684" s="10"/>
      <c r="N684" s="53"/>
      <c r="O684" s="10"/>
      <c r="P684" s="10"/>
      <c r="Q684" s="51"/>
      <c r="R684" s="51"/>
      <c r="S684" s="51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  <c r="JW684" s="10"/>
      <c r="JX684" s="10"/>
      <c r="JY684" s="10"/>
      <c r="JZ684" s="10"/>
      <c r="KA684" s="10"/>
      <c r="KB684" s="10"/>
      <c r="KC684" s="10"/>
      <c r="KD684" s="10"/>
      <c r="KE684" s="10"/>
      <c r="KF684" s="10"/>
    </row>
    <row r="685" spans="1:292">
      <c r="A685" s="10"/>
      <c r="B685" s="10"/>
      <c r="C685" s="10"/>
      <c r="D685" s="10"/>
      <c r="E685" s="10"/>
      <c r="F685" s="10"/>
      <c r="G685" s="10"/>
      <c r="H685" s="10"/>
      <c r="I685" s="51"/>
      <c r="J685" s="52"/>
      <c r="K685" s="10"/>
      <c r="L685" s="52"/>
      <c r="M685" s="10"/>
      <c r="N685" s="53"/>
      <c r="O685" s="10"/>
      <c r="P685" s="10"/>
      <c r="Q685" s="51"/>
      <c r="R685" s="51"/>
      <c r="S685" s="51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  <c r="JW685" s="10"/>
      <c r="JX685" s="10"/>
      <c r="JY685" s="10"/>
      <c r="JZ685" s="10"/>
      <c r="KA685" s="10"/>
      <c r="KB685" s="10"/>
      <c r="KC685" s="10"/>
      <c r="KD685" s="10"/>
      <c r="KE685" s="10"/>
      <c r="KF685" s="10"/>
    </row>
    <row r="686" spans="1:292">
      <c r="A686" s="10"/>
      <c r="B686" s="10"/>
      <c r="C686" s="10"/>
      <c r="D686" s="10"/>
      <c r="E686" s="10"/>
      <c r="F686" s="10"/>
      <c r="G686" s="10"/>
      <c r="H686" s="10"/>
      <c r="I686" s="51"/>
      <c r="J686" s="52"/>
      <c r="K686" s="10"/>
      <c r="L686" s="52"/>
      <c r="M686" s="10"/>
      <c r="N686" s="53"/>
      <c r="O686" s="10"/>
      <c r="P686" s="10"/>
      <c r="Q686" s="51"/>
      <c r="R686" s="51"/>
      <c r="S686" s="51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  <c r="JW686" s="10"/>
      <c r="JX686" s="10"/>
      <c r="JY686" s="10"/>
      <c r="JZ686" s="10"/>
      <c r="KA686" s="10"/>
      <c r="KB686" s="10"/>
      <c r="KC686" s="10"/>
      <c r="KD686" s="10"/>
      <c r="KE686" s="10"/>
      <c r="KF686" s="10"/>
    </row>
    <row r="687" spans="1:292">
      <c r="A687" s="10"/>
      <c r="B687" s="10"/>
      <c r="C687" s="10"/>
      <c r="D687" s="10"/>
      <c r="E687" s="10"/>
      <c r="F687" s="10"/>
      <c r="G687" s="10"/>
      <c r="H687" s="10"/>
      <c r="I687" s="51"/>
      <c r="J687" s="52"/>
      <c r="K687" s="10"/>
      <c r="L687" s="52"/>
      <c r="M687" s="10"/>
      <c r="N687" s="53"/>
      <c r="O687" s="10"/>
      <c r="P687" s="10"/>
      <c r="Q687" s="51"/>
      <c r="R687" s="51"/>
      <c r="S687" s="51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  <c r="JW687" s="10"/>
      <c r="JX687" s="10"/>
      <c r="JY687" s="10"/>
      <c r="JZ687" s="10"/>
      <c r="KA687" s="10"/>
      <c r="KB687" s="10"/>
      <c r="KC687" s="10"/>
      <c r="KD687" s="10"/>
      <c r="KE687" s="10"/>
      <c r="KF687" s="10"/>
    </row>
    <row r="688" spans="1:292">
      <c r="A688" s="10"/>
      <c r="B688" s="10"/>
      <c r="C688" s="10"/>
      <c r="D688" s="10"/>
      <c r="E688" s="10"/>
      <c r="F688" s="10"/>
      <c r="G688" s="10"/>
      <c r="H688" s="10"/>
      <c r="I688" s="51"/>
      <c r="J688" s="52"/>
      <c r="K688" s="10"/>
      <c r="L688" s="52"/>
      <c r="M688" s="10"/>
      <c r="N688" s="53"/>
      <c r="O688" s="10"/>
      <c r="P688" s="10"/>
      <c r="Q688" s="51"/>
      <c r="R688" s="51"/>
      <c r="S688" s="51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  <c r="JW688" s="10"/>
      <c r="JX688" s="10"/>
      <c r="JY688" s="10"/>
      <c r="JZ688" s="10"/>
      <c r="KA688" s="10"/>
      <c r="KB688" s="10"/>
      <c r="KC688" s="10"/>
      <c r="KD688" s="10"/>
      <c r="KE688" s="10"/>
      <c r="KF688" s="10"/>
    </row>
    <row r="689" spans="1:292">
      <c r="A689" s="10"/>
      <c r="B689" s="10"/>
      <c r="C689" s="10"/>
      <c r="D689" s="10"/>
      <c r="E689" s="10"/>
      <c r="F689" s="10"/>
      <c r="G689" s="10"/>
      <c r="H689" s="10"/>
      <c r="I689" s="51"/>
      <c r="J689" s="52"/>
      <c r="K689" s="10"/>
      <c r="L689" s="52"/>
      <c r="M689" s="10"/>
      <c r="N689" s="53"/>
      <c r="O689" s="10"/>
      <c r="P689" s="10"/>
      <c r="Q689" s="51"/>
      <c r="R689" s="51"/>
      <c r="S689" s="51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  <c r="JW689" s="10"/>
      <c r="JX689" s="10"/>
      <c r="JY689" s="10"/>
      <c r="JZ689" s="10"/>
      <c r="KA689" s="10"/>
      <c r="KB689" s="10"/>
      <c r="KC689" s="10"/>
      <c r="KD689" s="10"/>
      <c r="KE689" s="10"/>
      <c r="KF689" s="10"/>
    </row>
    <row r="690" spans="1:292">
      <c r="A690" s="10"/>
      <c r="B690" s="10"/>
      <c r="C690" s="10"/>
      <c r="D690" s="10"/>
      <c r="E690" s="10"/>
      <c r="F690" s="10"/>
      <c r="G690" s="10"/>
      <c r="H690" s="10"/>
      <c r="I690" s="51"/>
      <c r="J690" s="52"/>
      <c r="K690" s="10"/>
      <c r="L690" s="52"/>
      <c r="M690" s="10"/>
      <c r="N690" s="53"/>
      <c r="O690" s="10"/>
      <c r="P690" s="10"/>
      <c r="Q690" s="51"/>
      <c r="R690" s="51"/>
      <c r="S690" s="51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  <c r="JW690" s="10"/>
      <c r="JX690" s="10"/>
      <c r="JY690" s="10"/>
      <c r="JZ690" s="10"/>
      <c r="KA690" s="10"/>
      <c r="KB690" s="10"/>
      <c r="KC690" s="10"/>
      <c r="KD690" s="10"/>
      <c r="KE690" s="10"/>
      <c r="KF690" s="10"/>
    </row>
    <row r="691" spans="1:292">
      <c r="A691" s="10"/>
      <c r="B691" s="10"/>
      <c r="C691" s="10"/>
      <c r="D691" s="10"/>
      <c r="E691" s="10"/>
      <c r="F691" s="10"/>
      <c r="G691" s="10"/>
      <c r="H691" s="10"/>
      <c r="I691" s="51"/>
      <c r="J691" s="52"/>
      <c r="K691" s="10"/>
      <c r="L691" s="52"/>
      <c r="M691" s="10"/>
      <c r="N691" s="53"/>
      <c r="O691" s="10"/>
      <c r="P691" s="10"/>
      <c r="Q691" s="51"/>
      <c r="R691" s="51"/>
      <c r="S691" s="51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  <c r="JW691" s="10"/>
      <c r="JX691" s="10"/>
      <c r="JY691" s="10"/>
      <c r="JZ691" s="10"/>
      <c r="KA691" s="10"/>
      <c r="KB691" s="10"/>
      <c r="KC691" s="10"/>
      <c r="KD691" s="10"/>
      <c r="KE691" s="10"/>
      <c r="KF691" s="10"/>
    </row>
    <row r="692" spans="1:292">
      <c r="A692" s="10"/>
      <c r="B692" s="10"/>
      <c r="C692" s="10"/>
      <c r="D692" s="10"/>
      <c r="E692" s="10"/>
      <c r="F692" s="10"/>
      <c r="G692" s="10"/>
      <c r="H692" s="10"/>
      <c r="I692" s="51"/>
      <c r="J692" s="52"/>
      <c r="K692" s="10"/>
      <c r="L692" s="52"/>
      <c r="M692" s="10"/>
      <c r="N692" s="53"/>
      <c r="O692" s="10"/>
      <c r="P692" s="10"/>
      <c r="Q692" s="51"/>
      <c r="R692" s="51"/>
      <c r="S692" s="51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</row>
    <row r="693" spans="1:292">
      <c r="A693" s="10"/>
      <c r="B693" s="10"/>
      <c r="C693" s="10"/>
      <c r="D693" s="10"/>
      <c r="E693" s="10"/>
      <c r="F693" s="10"/>
      <c r="G693" s="10"/>
      <c r="H693" s="10"/>
      <c r="I693" s="51"/>
      <c r="J693" s="52"/>
      <c r="K693" s="10"/>
      <c r="L693" s="52"/>
      <c r="M693" s="10"/>
      <c r="N693" s="53"/>
      <c r="O693" s="10"/>
      <c r="P693" s="10"/>
      <c r="Q693" s="51"/>
      <c r="R693" s="51"/>
      <c r="S693" s="51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  <c r="JW693" s="10"/>
      <c r="JX693" s="10"/>
      <c r="JY693" s="10"/>
      <c r="JZ693" s="10"/>
      <c r="KA693" s="10"/>
      <c r="KB693" s="10"/>
      <c r="KC693" s="10"/>
      <c r="KD693" s="10"/>
      <c r="KE693" s="10"/>
      <c r="KF693" s="10"/>
    </row>
    <row r="694" spans="1:292">
      <c r="A694" s="10"/>
      <c r="B694" s="10"/>
      <c r="C694" s="10"/>
      <c r="D694" s="10"/>
      <c r="E694" s="10"/>
      <c r="F694" s="10"/>
      <c r="G694" s="10"/>
      <c r="H694" s="10"/>
      <c r="I694" s="51"/>
      <c r="J694" s="52"/>
      <c r="K694" s="10"/>
      <c r="L694" s="52"/>
      <c r="M694" s="10"/>
      <c r="N694" s="53"/>
      <c r="O694" s="10"/>
      <c r="P694" s="10"/>
      <c r="Q694" s="51"/>
      <c r="R694" s="51"/>
      <c r="S694" s="51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  <c r="JW694" s="10"/>
      <c r="JX694" s="10"/>
      <c r="JY694" s="10"/>
      <c r="JZ694" s="10"/>
      <c r="KA694" s="10"/>
      <c r="KB694" s="10"/>
      <c r="KC694" s="10"/>
      <c r="KD694" s="10"/>
      <c r="KE694" s="10"/>
      <c r="KF694" s="10"/>
    </row>
    <row r="695" spans="1:292">
      <c r="A695" s="10"/>
      <c r="B695" s="10"/>
      <c r="C695" s="10"/>
      <c r="D695" s="10"/>
      <c r="E695" s="10"/>
      <c r="F695" s="10"/>
      <c r="G695" s="10"/>
      <c r="H695" s="10"/>
      <c r="I695" s="51"/>
      <c r="J695" s="52"/>
      <c r="K695" s="10"/>
      <c r="L695" s="52"/>
      <c r="M695" s="10"/>
      <c r="N695" s="53"/>
      <c r="O695" s="10"/>
      <c r="P695" s="10"/>
      <c r="Q695" s="51"/>
      <c r="R695" s="51"/>
      <c r="S695" s="51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  <c r="JW695" s="10"/>
      <c r="JX695" s="10"/>
      <c r="JY695" s="10"/>
      <c r="JZ695" s="10"/>
      <c r="KA695" s="10"/>
      <c r="KB695" s="10"/>
      <c r="KC695" s="10"/>
      <c r="KD695" s="10"/>
      <c r="KE695" s="10"/>
      <c r="KF695" s="10"/>
    </row>
    <row r="696" spans="1:292">
      <c r="A696" s="10"/>
      <c r="B696" s="10"/>
      <c r="C696" s="10"/>
      <c r="D696" s="10"/>
      <c r="E696" s="10"/>
      <c r="F696" s="10"/>
      <c r="G696" s="10"/>
      <c r="H696" s="10"/>
      <c r="I696" s="51"/>
      <c r="J696" s="52"/>
      <c r="K696" s="10"/>
      <c r="L696" s="52"/>
      <c r="M696" s="10"/>
      <c r="N696" s="53"/>
      <c r="O696" s="10"/>
      <c r="P696" s="10"/>
      <c r="Q696" s="51"/>
      <c r="R696" s="51"/>
      <c r="S696" s="51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  <c r="JW696" s="10"/>
      <c r="JX696" s="10"/>
      <c r="JY696" s="10"/>
      <c r="JZ696" s="10"/>
      <c r="KA696" s="10"/>
      <c r="KB696" s="10"/>
      <c r="KC696" s="10"/>
      <c r="KD696" s="10"/>
      <c r="KE696" s="10"/>
      <c r="KF696" s="10"/>
    </row>
    <row r="697" spans="1:292">
      <c r="A697" s="10"/>
      <c r="B697" s="10"/>
      <c r="C697" s="10"/>
      <c r="D697" s="10"/>
      <c r="E697" s="10"/>
      <c r="F697" s="10"/>
      <c r="G697" s="10"/>
      <c r="H697" s="10"/>
      <c r="I697" s="51"/>
      <c r="J697" s="52"/>
      <c r="K697" s="10"/>
      <c r="L697" s="52"/>
      <c r="M697" s="10"/>
      <c r="N697" s="53"/>
      <c r="O697" s="10"/>
      <c r="P697" s="10"/>
      <c r="Q697" s="51"/>
      <c r="R697" s="51"/>
      <c r="S697" s="51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  <c r="JW697" s="10"/>
      <c r="JX697" s="10"/>
      <c r="JY697" s="10"/>
      <c r="JZ697" s="10"/>
      <c r="KA697" s="10"/>
      <c r="KB697" s="10"/>
      <c r="KC697" s="10"/>
      <c r="KD697" s="10"/>
      <c r="KE697" s="10"/>
      <c r="KF697" s="10"/>
    </row>
    <row r="698" spans="1:292">
      <c r="A698" s="10"/>
      <c r="B698" s="10"/>
      <c r="C698" s="10"/>
      <c r="D698" s="10"/>
      <c r="E698" s="10"/>
      <c r="F698" s="10"/>
      <c r="G698" s="10"/>
      <c r="H698" s="10"/>
      <c r="I698" s="51"/>
      <c r="J698" s="52"/>
      <c r="K698" s="10"/>
      <c r="L698" s="52"/>
      <c r="M698" s="10"/>
      <c r="N698" s="53"/>
      <c r="O698" s="10"/>
      <c r="P698" s="10"/>
      <c r="Q698" s="51"/>
      <c r="R698" s="51"/>
      <c r="S698" s="51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  <c r="JW698" s="10"/>
      <c r="JX698" s="10"/>
      <c r="JY698" s="10"/>
      <c r="JZ698" s="10"/>
      <c r="KA698" s="10"/>
      <c r="KB698" s="10"/>
      <c r="KC698" s="10"/>
      <c r="KD698" s="10"/>
      <c r="KE698" s="10"/>
      <c r="KF698" s="10"/>
    </row>
    <row r="699" spans="1:292">
      <c r="A699" s="10"/>
      <c r="B699" s="10"/>
      <c r="C699" s="10"/>
      <c r="D699" s="10"/>
      <c r="E699" s="10"/>
      <c r="F699" s="10"/>
      <c r="G699" s="10"/>
      <c r="H699" s="10"/>
      <c r="I699" s="51"/>
      <c r="J699" s="52"/>
      <c r="K699" s="10"/>
      <c r="L699" s="52"/>
      <c r="M699" s="10"/>
      <c r="N699" s="53"/>
      <c r="O699" s="10"/>
      <c r="P699" s="10"/>
      <c r="Q699" s="51"/>
      <c r="R699" s="51"/>
      <c r="S699" s="51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  <c r="JW699" s="10"/>
      <c r="JX699" s="10"/>
      <c r="JY699" s="10"/>
      <c r="JZ699" s="10"/>
      <c r="KA699" s="10"/>
      <c r="KB699" s="10"/>
      <c r="KC699" s="10"/>
      <c r="KD699" s="10"/>
      <c r="KE699" s="10"/>
      <c r="KF699" s="10"/>
    </row>
    <row r="700" spans="1:292">
      <c r="A700" s="10"/>
      <c r="B700" s="10"/>
      <c r="C700" s="10"/>
      <c r="D700" s="10"/>
      <c r="E700" s="10"/>
      <c r="F700" s="10"/>
      <c r="G700" s="10"/>
      <c r="H700" s="10"/>
      <c r="I700" s="51"/>
      <c r="J700" s="52"/>
      <c r="K700" s="10"/>
      <c r="L700" s="52"/>
      <c r="M700" s="10"/>
      <c r="N700" s="53"/>
      <c r="O700" s="10"/>
      <c r="P700" s="10"/>
      <c r="Q700" s="51"/>
      <c r="R700" s="51"/>
      <c r="S700" s="51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  <c r="JW700" s="10"/>
      <c r="JX700" s="10"/>
      <c r="JY700" s="10"/>
      <c r="JZ700" s="10"/>
      <c r="KA700" s="10"/>
      <c r="KB700" s="10"/>
      <c r="KC700" s="10"/>
      <c r="KD700" s="10"/>
      <c r="KE700" s="10"/>
      <c r="KF700" s="10"/>
    </row>
    <row r="701" spans="1:292">
      <c r="A701" s="10"/>
      <c r="B701" s="10"/>
      <c r="C701" s="10"/>
      <c r="D701" s="10"/>
      <c r="E701" s="10"/>
      <c r="F701" s="10"/>
      <c r="G701" s="10"/>
      <c r="H701" s="10"/>
      <c r="I701" s="51"/>
      <c r="J701" s="52"/>
      <c r="K701" s="10"/>
      <c r="L701" s="52"/>
      <c r="M701" s="10"/>
      <c r="N701" s="53"/>
      <c r="O701" s="10"/>
      <c r="P701" s="10"/>
      <c r="Q701" s="51"/>
      <c r="R701" s="51"/>
      <c r="S701" s="51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  <c r="JW701" s="10"/>
      <c r="JX701" s="10"/>
      <c r="JY701" s="10"/>
      <c r="JZ701" s="10"/>
      <c r="KA701" s="10"/>
      <c r="KB701" s="10"/>
      <c r="KC701" s="10"/>
      <c r="KD701" s="10"/>
      <c r="KE701" s="10"/>
      <c r="KF701" s="10"/>
    </row>
    <row r="702" spans="1:292">
      <c r="A702" s="10"/>
      <c r="B702" s="10"/>
      <c r="C702" s="10"/>
      <c r="D702" s="10"/>
      <c r="E702" s="10"/>
      <c r="F702" s="10"/>
      <c r="G702" s="10"/>
      <c r="H702" s="10"/>
      <c r="I702" s="51"/>
      <c r="J702" s="52"/>
      <c r="K702" s="10"/>
      <c r="L702" s="52"/>
      <c r="M702" s="10"/>
      <c r="N702" s="53"/>
      <c r="O702" s="10"/>
      <c r="P702" s="10"/>
      <c r="Q702" s="51"/>
      <c r="R702" s="51"/>
      <c r="S702" s="51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  <c r="JW702" s="10"/>
      <c r="JX702" s="10"/>
      <c r="JY702" s="10"/>
      <c r="JZ702" s="10"/>
      <c r="KA702" s="10"/>
      <c r="KB702" s="10"/>
      <c r="KC702" s="10"/>
      <c r="KD702" s="10"/>
      <c r="KE702" s="10"/>
      <c r="KF702" s="10"/>
    </row>
    <row r="703" spans="1:292">
      <c r="A703" s="10"/>
      <c r="B703" s="10"/>
      <c r="C703" s="10"/>
      <c r="D703" s="10"/>
      <c r="E703" s="10"/>
      <c r="F703" s="10"/>
      <c r="G703" s="10"/>
      <c r="H703" s="10"/>
      <c r="I703" s="51"/>
      <c r="J703" s="52"/>
      <c r="K703" s="10"/>
      <c r="L703" s="52"/>
      <c r="M703" s="10"/>
      <c r="N703" s="53"/>
      <c r="O703" s="10"/>
      <c r="P703" s="10"/>
      <c r="Q703" s="51"/>
      <c r="R703" s="51"/>
      <c r="S703" s="51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  <c r="JW703" s="10"/>
      <c r="JX703" s="10"/>
      <c r="JY703" s="10"/>
      <c r="JZ703" s="10"/>
      <c r="KA703" s="10"/>
      <c r="KB703" s="10"/>
      <c r="KC703" s="10"/>
      <c r="KD703" s="10"/>
      <c r="KE703" s="10"/>
      <c r="KF703" s="10"/>
    </row>
    <row r="704" spans="1:292">
      <c r="A704" s="10"/>
      <c r="B704" s="10"/>
      <c r="C704" s="10"/>
      <c r="D704" s="10"/>
      <c r="E704" s="10"/>
      <c r="F704" s="10"/>
      <c r="G704" s="10"/>
      <c r="H704" s="10"/>
      <c r="I704" s="51"/>
      <c r="J704" s="52"/>
      <c r="K704" s="10"/>
      <c r="L704" s="52"/>
      <c r="M704" s="10"/>
      <c r="N704" s="53"/>
      <c r="O704" s="10"/>
      <c r="P704" s="10"/>
      <c r="Q704" s="51"/>
      <c r="R704" s="51"/>
      <c r="S704" s="51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  <c r="JW704" s="10"/>
      <c r="JX704" s="10"/>
      <c r="JY704" s="10"/>
      <c r="JZ704" s="10"/>
      <c r="KA704" s="10"/>
      <c r="KB704" s="10"/>
      <c r="KC704" s="10"/>
      <c r="KD704" s="10"/>
      <c r="KE704" s="10"/>
      <c r="KF704" s="10"/>
    </row>
    <row r="705" spans="1:292">
      <c r="A705" s="10"/>
      <c r="B705" s="10"/>
      <c r="C705" s="10"/>
      <c r="D705" s="10"/>
      <c r="E705" s="10"/>
      <c r="F705" s="10"/>
      <c r="G705" s="10"/>
      <c r="H705" s="10"/>
      <c r="I705" s="51"/>
      <c r="J705" s="52"/>
      <c r="K705" s="10"/>
      <c r="L705" s="52"/>
      <c r="M705" s="10"/>
      <c r="N705" s="53"/>
      <c r="O705" s="10"/>
      <c r="P705" s="10"/>
      <c r="Q705" s="51"/>
      <c r="R705" s="51"/>
      <c r="S705" s="51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  <c r="JW705" s="10"/>
      <c r="JX705" s="10"/>
      <c r="JY705" s="10"/>
      <c r="JZ705" s="10"/>
      <c r="KA705" s="10"/>
      <c r="KB705" s="10"/>
      <c r="KC705" s="10"/>
      <c r="KD705" s="10"/>
      <c r="KE705" s="10"/>
      <c r="KF705" s="10"/>
    </row>
    <row r="706" spans="1:292">
      <c r="A706" s="10"/>
      <c r="B706" s="10"/>
      <c r="C706" s="10"/>
      <c r="D706" s="10"/>
      <c r="E706" s="10"/>
      <c r="F706" s="10"/>
      <c r="G706" s="10"/>
      <c r="H706" s="10"/>
      <c r="I706" s="51"/>
      <c r="J706" s="52"/>
      <c r="K706" s="10"/>
      <c r="L706" s="52"/>
      <c r="M706" s="10"/>
      <c r="N706" s="53"/>
      <c r="O706" s="10"/>
      <c r="P706" s="10"/>
      <c r="Q706" s="51"/>
      <c r="R706" s="51"/>
      <c r="S706" s="51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  <c r="JW706" s="10"/>
      <c r="JX706" s="10"/>
      <c r="JY706" s="10"/>
      <c r="JZ706" s="10"/>
      <c r="KA706" s="10"/>
      <c r="KB706" s="10"/>
      <c r="KC706" s="10"/>
      <c r="KD706" s="10"/>
      <c r="KE706" s="10"/>
      <c r="KF706" s="10"/>
    </row>
    <row r="707" spans="1:292">
      <c r="A707" s="10"/>
      <c r="B707" s="10"/>
      <c r="C707" s="10"/>
      <c r="D707" s="10"/>
      <c r="E707" s="10"/>
      <c r="F707" s="10"/>
      <c r="G707" s="10"/>
      <c r="H707" s="10"/>
      <c r="I707" s="51"/>
      <c r="J707" s="52"/>
      <c r="K707" s="10"/>
      <c r="L707" s="52"/>
      <c r="M707" s="10"/>
      <c r="N707" s="53"/>
      <c r="O707" s="10"/>
      <c r="P707" s="10"/>
      <c r="Q707" s="51"/>
      <c r="R707" s="51"/>
      <c r="S707" s="51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  <c r="JW707" s="10"/>
      <c r="JX707" s="10"/>
      <c r="JY707" s="10"/>
      <c r="JZ707" s="10"/>
      <c r="KA707" s="10"/>
      <c r="KB707" s="10"/>
      <c r="KC707" s="10"/>
      <c r="KD707" s="10"/>
      <c r="KE707" s="10"/>
      <c r="KF707" s="10"/>
    </row>
    <row r="708" spans="1:292">
      <c r="A708" s="10"/>
      <c r="B708" s="10"/>
      <c r="C708" s="10"/>
      <c r="D708" s="10"/>
      <c r="E708" s="10"/>
      <c r="F708" s="10"/>
      <c r="G708" s="10"/>
      <c r="H708" s="10"/>
      <c r="I708" s="51"/>
      <c r="J708" s="52"/>
      <c r="K708" s="10"/>
      <c r="L708" s="52"/>
      <c r="M708" s="10"/>
      <c r="N708" s="53"/>
      <c r="O708" s="10"/>
      <c r="P708" s="10"/>
      <c r="Q708" s="51"/>
      <c r="R708" s="51"/>
      <c r="S708" s="51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  <c r="JW708" s="10"/>
      <c r="JX708" s="10"/>
      <c r="JY708" s="10"/>
      <c r="JZ708" s="10"/>
      <c r="KA708" s="10"/>
      <c r="KB708" s="10"/>
      <c r="KC708" s="10"/>
      <c r="KD708" s="10"/>
      <c r="KE708" s="10"/>
      <c r="KF708" s="10"/>
    </row>
    <row r="709" spans="1:292">
      <c r="A709" s="10"/>
      <c r="B709" s="10"/>
      <c r="C709" s="10"/>
      <c r="D709" s="10"/>
      <c r="E709" s="10"/>
      <c r="F709" s="10"/>
      <c r="G709" s="10"/>
      <c r="H709" s="10"/>
      <c r="I709" s="51"/>
      <c r="J709" s="52"/>
      <c r="K709" s="10"/>
      <c r="L709" s="52"/>
      <c r="M709" s="10"/>
      <c r="N709" s="53"/>
      <c r="O709" s="10"/>
      <c r="P709" s="10"/>
      <c r="Q709" s="51"/>
      <c r="R709" s="51"/>
      <c r="S709" s="51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  <c r="JW709" s="10"/>
      <c r="JX709" s="10"/>
      <c r="JY709" s="10"/>
      <c r="JZ709" s="10"/>
      <c r="KA709" s="10"/>
      <c r="KB709" s="10"/>
      <c r="KC709" s="10"/>
      <c r="KD709" s="10"/>
      <c r="KE709" s="10"/>
      <c r="KF709" s="10"/>
    </row>
    <row r="710" spans="1:292">
      <c r="A710" s="10"/>
      <c r="B710" s="10"/>
      <c r="C710" s="10"/>
      <c r="D710" s="10"/>
      <c r="E710" s="10"/>
      <c r="F710" s="10"/>
      <c r="G710" s="10"/>
      <c r="H710" s="10"/>
      <c r="I710" s="51"/>
      <c r="J710" s="52"/>
      <c r="K710" s="10"/>
      <c r="L710" s="52"/>
      <c r="M710" s="10"/>
      <c r="N710" s="53"/>
      <c r="O710" s="10"/>
      <c r="P710" s="10"/>
      <c r="Q710" s="51"/>
      <c r="R710" s="51"/>
      <c r="S710" s="51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  <c r="JW710" s="10"/>
      <c r="JX710" s="10"/>
      <c r="JY710" s="10"/>
      <c r="JZ710" s="10"/>
      <c r="KA710" s="10"/>
      <c r="KB710" s="10"/>
      <c r="KC710" s="10"/>
      <c r="KD710" s="10"/>
      <c r="KE710" s="10"/>
      <c r="KF710" s="10"/>
    </row>
    <row r="711" spans="1:292">
      <c r="A711" s="10"/>
      <c r="B711" s="10"/>
      <c r="C711" s="10"/>
      <c r="D711" s="10"/>
      <c r="E711" s="10"/>
      <c r="F711" s="10"/>
      <c r="G711" s="10"/>
      <c r="H711" s="10"/>
      <c r="I711" s="51"/>
      <c r="J711" s="52"/>
      <c r="K711" s="10"/>
      <c r="L711" s="52"/>
      <c r="M711" s="10"/>
      <c r="N711" s="53"/>
      <c r="O711" s="10"/>
      <c r="P711" s="10"/>
      <c r="Q711" s="51"/>
      <c r="R711" s="51"/>
      <c r="S711" s="51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  <c r="JW711" s="10"/>
      <c r="JX711" s="10"/>
      <c r="JY711" s="10"/>
      <c r="JZ711" s="10"/>
      <c r="KA711" s="10"/>
      <c r="KB711" s="10"/>
      <c r="KC711" s="10"/>
      <c r="KD711" s="10"/>
      <c r="KE711" s="10"/>
      <c r="KF711" s="10"/>
    </row>
    <row r="712" spans="1:292">
      <c r="A712" s="10"/>
      <c r="B712" s="10"/>
      <c r="C712" s="10"/>
      <c r="D712" s="10"/>
      <c r="E712" s="10"/>
      <c r="F712" s="10"/>
      <c r="G712" s="10"/>
      <c r="H712" s="10"/>
      <c r="I712" s="51"/>
      <c r="J712" s="52"/>
      <c r="K712" s="10"/>
      <c r="L712" s="52"/>
      <c r="M712" s="10"/>
      <c r="N712" s="53"/>
      <c r="O712" s="10"/>
      <c r="P712" s="10"/>
      <c r="Q712" s="51"/>
      <c r="R712" s="51"/>
      <c r="S712" s="51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  <c r="JW712" s="10"/>
      <c r="JX712" s="10"/>
      <c r="JY712" s="10"/>
      <c r="JZ712" s="10"/>
      <c r="KA712" s="10"/>
      <c r="KB712" s="10"/>
      <c r="KC712" s="10"/>
      <c r="KD712" s="10"/>
      <c r="KE712" s="10"/>
      <c r="KF712" s="10"/>
    </row>
    <row r="713" spans="1:292">
      <c r="A713" s="10"/>
      <c r="B713" s="10"/>
      <c r="C713" s="10"/>
      <c r="D713" s="10"/>
      <c r="E713" s="10"/>
      <c r="F713" s="10"/>
      <c r="G713" s="10"/>
      <c r="H713" s="10"/>
      <c r="I713" s="51"/>
      <c r="J713" s="52"/>
      <c r="K713" s="10"/>
      <c r="L713" s="52"/>
      <c r="M713" s="10"/>
      <c r="N713" s="53"/>
      <c r="O713" s="10"/>
      <c r="P713" s="10"/>
      <c r="Q713" s="51"/>
      <c r="R713" s="51"/>
      <c r="S713" s="51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  <c r="JW713" s="10"/>
      <c r="JX713" s="10"/>
      <c r="JY713" s="10"/>
      <c r="JZ713" s="10"/>
      <c r="KA713" s="10"/>
      <c r="KB713" s="10"/>
      <c r="KC713" s="10"/>
      <c r="KD713" s="10"/>
      <c r="KE713" s="10"/>
      <c r="KF713" s="10"/>
    </row>
    <row r="714" spans="1:292">
      <c r="A714" s="10"/>
      <c r="B714" s="10"/>
      <c r="C714" s="10"/>
      <c r="D714" s="10"/>
      <c r="E714" s="10"/>
      <c r="F714" s="10"/>
      <c r="G714" s="10"/>
      <c r="H714" s="10"/>
      <c r="I714" s="51"/>
      <c r="J714" s="52"/>
      <c r="K714" s="10"/>
      <c r="L714" s="52"/>
      <c r="M714" s="10"/>
      <c r="N714" s="53"/>
      <c r="O714" s="10"/>
      <c r="P714" s="10"/>
      <c r="Q714" s="51"/>
      <c r="R714" s="51"/>
      <c r="S714" s="51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  <c r="JW714" s="10"/>
      <c r="JX714" s="10"/>
      <c r="JY714" s="10"/>
      <c r="JZ714" s="10"/>
      <c r="KA714" s="10"/>
      <c r="KB714" s="10"/>
      <c r="KC714" s="10"/>
      <c r="KD714" s="10"/>
      <c r="KE714" s="10"/>
      <c r="KF714" s="10"/>
    </row>
    <row r="715" spans="1:292">
      <c r="A715" s="10"/>
      <c r="B715" s="10"/>
      <c r="C715" s="10"/>
      <c r="D715" s="10"/>
      <c r="E715" s="10"/>
      <c r="F715" s="10"/>
      <c r="G715" s="10"/>
      <c r="H715" s="10"/>
      <c r="I715" s="51"/>
      <c r="J715" s="52"/>
      <c r="K715" s="10"/>
      <c r="L715" s="52"/>
      <c r="M715" s="10"/>
      <c r="N715" s="53"/>
      <c r="O715" s="10"/>
      <c r="P715" s="10"/>
      <c r="Q715" s="51"/>
      <c r="R715" s="51"/>
      <c r="S715" s="51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  <c r="JW715" s="10"/>
      <c r="JX715" s="10"/>
      <c r="JY715" s="10"/>
      <c r="JZ715" s="10"/>
      <c r="KA715" s="10"/>
      <c r="KB715" s="10"/>
      <c r="KC715" s="10"/>
      <c r="KD715" s="10"/>
      <c r="KE715" s="10"/>
      <c r="KF715" s="10"/>
    </row>
    <row r="716" spans="1:292">
      <c r="A716" s="10"/>
      <c r="B716" s="10"/>
      <c r="C716" s="10"/>
      <c r="D716" s="10"/>
      <c r="E716" s="10"/>
      <c r="F716" s="10"/>
      <c r="G716" s="10"/>
      <c r="H716" s="10"/>
      <c r="I716" s="51"/>
      <c r="J716" s="52"/>
      <c r="K716" s="10"/>
      <c r="L716" s="52"/>
      <c r="M716" s="10"/>
      <c r="N716" s="53"/>
      <c r="O716" s="10"/>
      <c r="P716" s="10"/>
      <c r="Q716" s="51"/>
      <c r="R716" s="51"/>
      <c r="S716" s="51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  <c r="JW716" s="10"/>
      <c r="JX716" s="10"/>
      <c r="JY716" s="10"/>
      <c r="JZ716" s="10"/>
      <c r="KA716" s="10"/>
      <c r="KB716" s="10"/>
      <c r="KC716" s="10"/>
      <c r="KD716" s="10"/>
      <c r="KE716" s="10"/>
      <c r="KF716" s="10"/>
    </row>
    <row r="717" spans="1:292">
      <c r="A717" s="10"/>
      <c r="B717" s="10"/>
      <c r="C717" s="10"/>
      <c r="D717" s="10"/>
      <c r="E717" s="10"/>
      <c r="F717" s="10"/>
      <c r="G717" s="10"/>
      <c r="H717" s="10"/>
      <c r="I717" s="51"/>
      <c r="J717" s="52"/>
      <c r="K717" s="10"/>
      <c r="L717" s="52"/>
      <c r="M717" s="10"/>
      <c r="N717" s="53"/>
      <c r="O717" s="10"/>
      <c r="P717" s="10"/>
      <c r="Q717" s="51"/>
      <c r="R717" s="51"/>
      <c r="S717" s="51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  <c r="JW717" s="10"/>
      <c r="JX717" s="10"/>
      <c r="JY717" s="10"/>
      <c r="JZ717" s="10"/>
      <c r="KA717" s="10"/>
      <c r="KB717" s="10"/>
      <c r="KC717" s="10"/>
      <c r="KD717" s="10"/>
      <c r="KE717" s="10"/>
      <c r="KF717" s="10"/>
    </row>
    <row r="718" spans="1:292">
      <c r="A718" s="10"/>
      <c r="B718" s="10"/>
      <c r="C718" s="10"/>
      <c r="D718" s="10"/>
      <c r="E718" s="10"/>
      <c r="F718" s="10"/>
      <c r="G718" s="10"/>
      <c r="H718" s="10"/>
      <c r="I718" s="51"/>
      <c r="J718" s="52"/>
      <c r="K718" s="10"/>
      <c r="L718" s="52"/>
      <c r="M718" s="10"/>
      <c r="N718" s="53"/>
      <c r="O718" s="10"/>
      <c r="P718" s="10"/>
      <c r="Q718" s="51"/>
      <c r="R718" s="51"/>
      <c r="S718" s="51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  <c r="JW718" s="10"/>
      <c r="JX718" s="10"/>
      <c r="JY718" s="10"/>
      <c r="JZ718" s="10"/>
      <c r="KA718" s="10"/>
      <c r="KB718" s="10"/>
      <c r="KC718" s="10"/>
      <c r="KD718" s="10"/>
      <c r="KE718" s="10"/>
      <c r="KF718" s="10"/>
    </row>
    <row r="719" spans="1:292">
      <c r="A719" s="10"/>
      <c r="B719" s="10"/>
      <c r="C719" s="10"/>
      <c r="D719" s="10"/>
      <c r="E719" s="10"/>
      <c r="F719" s="10"/>
      <c r="G719" s="10"/>
      <c r="H719" s="10"/>
      <c r="I719" s="51"/>
      <c r="J719" s="52"/>
      <c r="K719" s="10"/>
      <c r="L719" s="52"/>
      <c r="M719" s="10"/>
      <c r="N719" s="53"/>
      <c r="O719" s="10"/>
      <c r="P719" s="10"/>
      <c r="Q719" s="51"/>
      <c r="R719" s="51"/>
      <c r="S719" s="51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  <c r="JW719" s="10"/>
      <c r="JX719" s="10"/>
      <c r="JY719" s="10"/>
      <c r="JZ719" s="10"/>
      <c r="KA719" s="10"/>
      <c r="KB719" s="10"/>
      <c r="KC719" s="10"/>
      <c r="KD719" s="10"/>
      <c r="KE719" s="10"/>
      <c r="KF719" s="10"/>
    </row>
    <row r="720" spans="1:292">
      <c r="A720" s="10"/>
      <c r="B720" s="10"/>
      <c r="C720" s="10"/>
      <c r="D720" s="10"/>
      <c r="E720" s="10"/>
      <c r="F720" s="10"/>
      <c r="G720" s="10"/>
      <c r="H720" s="10"/>
      <c r="I720" s="51"/>
      <c r="J720" s="52"/>
      <c r="K720" s="10"/>
      <c r="L720" s="52"/>
      <c r="M720" s="10"/>
      <c r="N720" s="53"/>
      <c r="O720" s="10"/>
      <c r="P720" s="10"/>
      <c r="Q720" s="51"/>
      <c r="R720" s="51"/>
      <c r="S720" s="51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  <c r="JW720" s="10"/>
      <c r="JX720" s="10"/>
      <c r="JY720" s="10"/>
      <c r="JZ720" s="10"/>
      <c r="KA720" s="10"/>
      <c r="KB720" s="10"/>
      <c r="KC720" s="10"/>
      <c r="KD720" s="10"/>
      <c r="KE720" s="10"/>
      <c r="KF720" s="10"/>
    </row>
    <row r="721" spans="1:292">
      <c r="A721" s="10"/>
      <c r="B721" s="10"/>
      <c r="C721" s="10"/>
      <c r="D721" s="10"/>
      <c r="E721" s="10"/>
      <c r="F721" s="10"/>
      <c r="G721" s="10"/>
      <c r="H721" s="10"/>
      <c r="I721" s="51"/>
      <c r="J721" s="52"/>
      <c r="K721" s="10"/>
      <c r="L721" s="52"/>
      <c r="M721" s="10"/>
      <c r="N721" s="53"/>
      <c r="O721" s="10"/>
      <c r="P721" s="10"/>
      <c r="Q721" s="51"/>
      <c r="R721" s="51"/>
      <c r="S721" s="51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  <c r="JW721" s="10"/>
      <c r="JX721" s="10"/>
      <c r="JY721" s="10"/>
      <c r="JZ721" s="10"/>
      <c r="KA721" s="10"/>
      <c r="KB721" s="10"/>
      <c r="KC721" s="10"/>
      <c r="KD721" s="10"/>
      <c r="KE721" s="10"/>
      <c r="KF721" s="10"/>
    </row>
    <row r="722" spans="1:292">
      <c r="A722" s="10"/>
      <c r="B722" s="10"/>
      <c r="C722" s="10"/>
      <c r="D722" s="10"/>
      <c r="E722" s="10"/>
      <c r="F722" s="10"/>
      <c r="G722" s="10"/>
      <c r="H722" s="10"/>
      <c r="I722" s="51"/>
      <c r="J722" s="52"/>
      <c r="K722" s="10"/>
      <c r="L722" s="52"/>
      <c r="M722" s="10"/>
      <c r="N722" s="53"/>
      <c r="O722" s="10"/>
      <c r="P722" s="10"/>
      <c r="Q722" s="51"/>
      <c r="R722" s="51"/>
      <c r="S722" s="51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  <c r="JW722" s="10"/>
      <c r="JX722" s="10"/>
      <c r="JY722" s="10"/>
      <c r="JZ722" s="10"/>
      <c r="KA722" s="10"/>
      <c r="KB722" s="10"/>
      <c r="KC722" s="10"/>
      <c r="KD722" s="10"/>
      <c r="KE722" s="10"/>
      <c r="KF722" s="10"/>
    </row>
    <row r="723" spans="1:292">
      <c r="A723" s="10"/>
      <c r="B723" s="10"/>
      <c r="C723" s="10"/>
      <c r="D723" s="10"/>
      <c r="E723" s="10"/>
      <c r="F723" s="10"/>
      <c r="G723" s="10"/>
      <c r="H723" s="10"/>
      <c r="I723" s="51"/>
      <c r="J723" s="52"/>
      <c r="K723" s="10"/>
      <c r="L723" s="52"/>
      <c r="M723" s="10"/>
      <c r="N723" s="53"/>
      <c r="O723" s="10"/>
      <c r="P723" s="10"/>
      <c r="Q723" s="51"/>
      <c r="R723" s="51"/>
      <c r="S723" s="51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  <c r="JW723" s="10"/>
      <c r="JX723" s="10"/>
      <c r="JY723" s="10"/>
      <c r="JZ723" s="10"/>
      <c r="KA723" s="10"/>
      <c r="KB723" s="10"/>
      <c r="KC723" s="10"/>
      <c r="KD723" s="10"/>
      <c r="KE723" s="10"/>
      <c r="KF723" s="10"/>
    </row>
    <row r="724" spans="1:292">
      <c r="A724" s="10"/>
      <c r="B724" s="10"/>
      <c r="C724" s="10"/>
      <c r="D724" s="10"/>
      <c r="E724" s="10"/>
      <c r="F724" s="10"/>
      <c r="G724" s="10"/>
      <c r="H724" s="10"/>
      <c r="I724" s="51"/>
      <c r="J724" s="52"/>
      <c r="K724" s="10"/>
      <c r="L724" s="52"/>
      <c r="M724" s="10"/>
      <c r="N724" s="53"/>
      <c r="O724" s="10"/>
      <c r="P724" s="10"/>
      <c r="Q724" s="51"/>
      <c r="R724" s="51"/>
      <c r="S724" s="51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  <c r="JW724" s="10"/>
      <c r="JX724" s="10"/>
      <c r="JY724" s="10"/>
      <c r="JZ724" s="10"/>
      <c r="KA724" s="10"/>
      <c r="KB724" s="10"/>
      <c r="KC724" s="10"/>
      <c r="KD724" s="10"/>
      <c r="KE724" s="10"/>
      <c r="KF724" s="10"/>
    </row>
    <row r="725" spans="1:292">
      <c r="A725" s="10"/>
      <c r="B725" s="10"/>
      <c r="C725" s="10"/>
      <c r="D725" s="10"/>
      <c r="E725" s="10"/>
      <c r="F725" s="10"/>
      <c r="G725" s="10"/>
      <c r="H725" s="10"/>
      <c r="I725" s="51"/>
      <c r="J725" s="52"/>
      <c r="K725" s="10"/>
      <c r="L725" s="52"/>
      <c r="M725" s="10"/>
      <c r="N725" s="53"/>
      <c r="O725" s="10"/>
      <c r="P725" s="10"/>
      <c r="Q725" s="51"/>
      <c r="R725" s="51"/>
      <c r="S725" s="51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  <c r="JW725" s="10"/>
      <c r="JX725" s="10"/>
      <c r="JY725" s="10"/>
      <c r="JZ725" s="10"/>
      <c r="KA725" s="10"/>
      <c r="KB725" s="10"/>
      <c r="KC725" s="10"/>
      <c r="KD725" s="10"/>
      <c r="KE725" s="10"/>
      <c r="KF725" s="10"/>
    </row>
    <row r="726" spans="1:292">
      <c r="A726" s="10"/>
      <c r="B726" s="10"/>
      <c r="C726" s="10"/>
      <c r="D726" s="10"/>
      <c r="E726" s="10"/>
      <c r="F726" s="10"/>
      <c r="G726" s="10"/>
      <c r="H726" s="10"/>
      <c r="I726" s="51"/>
      <c r="J726" s="52"/>
      <c r="K726" s="10"/>
      <c r="L726" s="52"/>
      <c r="M726" s="10"/>
      <c r="N726" s="53"/>
      <c r="O726" s="10"/>
      <c r="P726" s="10"/>
      <c r="Q726" s="51"/>
      <c r="R726" s="51"/>
      <c r="S726" s="51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  <c r="JW726" s="10"/>
      <c r="JX726" s="10"/>
      <c r="JY726" s="10"/>
      <c r="JZ726" s="10"/>
      <c r="KA726" s="10"/>
      <c r="KB726" s="10"/>
      <c r="KC726" s="10"/>
      <c r="KD726" s="10"/>
      <c r="KE726" s="10"/>
      <c r="KF726" s="10"/>
    </row>
    <row r="727" spans="1:292">
      <c r="A727" s="10"/>
      <c r="B727" s="10"/>
      <c r="C727" s="10"/>
      <c r="D727" s="10"/>
      <c r="E727" s="10"/>
      <c r="F727" s="10"/>
      <c r="G727" s="10"/>
      <c r="H727" s="10"/>
      <c r="I727" s="51"/>
      <c r="J727" s="52"/>
      <c r="K727" s="10"/>
      <c r="L727" s="52"/>
      <c r="M727" s="10"/>
      <c r="N727" s="53"/>
      <c r="O727" s="10"/>
      <c r="P727" s="10"/>
      <c r="Q727" s="51"/>
      <c r="R727" s="51"/>
      <c r="S727" s="51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  <c r="JW727" s="10"/>
      <c r="JX727" s="10"/>
      <c r="JY727" s="10"/>
      <c r="JZ727" s="10"/>
      <c r="KA727" s="10"/>
      <c r="KB727" s="10"/>
      <c r="KC727" s="10"/>
      <c r="KD727" s="10"/>
      <c r="KE727" s="10"/>
      <c r="KF727" s="10"/>
    </row>
    <row r="728" spans="1:292">
      <c r="A728" s="10"/>
      <c r="B728" s="10"/>
      <c r="C728" s="10"/>
      <c r="D728" s="10"/>
      <c r="E728" s="10"/>
      <c r="F728" s="10"/>
      <c r="G728" s="10"/>
      <c r="H728" s="10"/>
      <c r="I728" s="51"/>
      <c r="J728" s="52"/>
      <c r="K728" s="10"/>
      <c r="L728" s="52"/>
      <c r="M728" s="10"/>
      <c r="N728" s="53"/>
      <c r="O728" s="10"/>
      <c r="P728" s="10"/>
      <c r="Q728" s="51"/>
      <c r="R728" s="51"/>
      <c r="S728" s="51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  <c r="JW728" s="10"/>
      <c r="JX728" s="10"/>
      <c r="JY728" s="10"/>
      <c r="JZ728" s="10"/>
      <c r="KA728" s="10"/>
      <c r="KB728" s="10"/>
      <c r="KC728" s="10"/>
      <c r="KD728" s="10"/>
      <c r="KE728" s="10"/>
      <c r="KF728" s="10"/>
    </row>
    <row r="729" spans="1:292">
      <c r="A729" s="10"/>
      <c r="B729" s="10"/>
      <c r="C729" s="10"/>
      <c r="D729" s="10"/>
      <c r="E729" s="10"/>
      <c r="F729" s="10"/>
      <c r="G729" s="10"/>
      <c r="H729" s="10"/>
      <c r="I729" s="51"/>
      <c r="J729" s="52"/>
      <c r="K729" s="10"/>
      <c r="L729" s="52"/>
      <c r="M729" s="10"/>
      <c r="N729" s="53"/>
      <c r="O729" s="10"/>
      <c r="P729" s="10"/>
      <c r="Q729" s="51"/>
      <c r="R729" s="51"/>
      <c r="S729" s="51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  <c r="JW729" s="10"/>
      <c r="JX729" s="10"/>
      <c r="JY729" s="10"/>
      <c r="JZ729" s="10"/>
      <c r="KA729" s="10"/>
      <c r="KB729" s="10"/>
      <c r="KC729" s="10"/>
      <c r="KD729" s="10"/>
      <c r="KE729" s="10"/>
      <c r="KF729" s="10"/>
    </row>
    <row r="730" spans="1:292">
      <c r="A730" s="10"/>
      <c r="B730" s="10"/>
      <c r="C730" s="10"/>
      <c r="D730" s="10"/>
      <c r="E730" s="10"/>
      <c r="F730" s="10"/>
      <c r="G730" s="10"/>
      <c r="H730" s="10"/>
      <c r="I730" s="51"/>
      <c r="J730" s="52"/>
      <c r="K730" s="10"/>
      <c r="L730" s="52"/>
      <c r="M730" s="10"/>
      <c r="N730" s="53"/>
      <c r="O730" s="10"/>
      <c r="P730" s="10"/>
      <c r="Q730" s="51"/>
      <c r="R730" s="51"/>
      <c r="S730" s="51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  <c r="JW730" s="10"/>
      <c r="JX730" s="10"/>
      <c r="JY730" s="10"/>
      <c r="JZ730" s="10"/>
      <c r="KA730" s="10"/>
      <c r="KB730" s="10"/>
      <c r="KC730" s="10"/>
      <c r="KD730" s="10"/>
      <c r="KE730" s="10"/>
      <c r="KF730" s="10"/>
    </row>
    <row r="731" spans="1:292">
      <c r="A731" s="10"/>
      <c r="B731" s="10"/>
      <c r="C731" s="10"/>
      <c r="D731" s="10"/>
      <c r="E731" s="10"/>
      <c r="F731" s="10"/>
      <c r="G731" s="10"/>
      <c r="H731" s="10"/>
      <c r="I731" s="51"/>
      <c r="J731" s="52"/>
      <c r="K731" s="10"/>
      <c r="L731" s="52"/>
      <c r="M731" s="10"/>
      <c r="N731" s="53"/>
      <c r="O731" s="10"/>
      <c r="P731" s="10"/>
      <c r="Q731" s="51"/>
      <c r="R731" s="51"/>
      <c r="S731" s="51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  <c r="JW731" s="10"/>
      <c r="JX731" s="10"/>
      <c r="JY731" s="10"/>
      <c r="JZ731" s="10"/>
      <c r="KA731" s="10"/>
      <c r="KB731" s="10"/>
      <c r="KC731" s="10"/>
      <c r="KD731" s="10"/>
      <c r="KE731" s="10"/>
      <c r="KF731" s="10"/>
    </row>
    <row r="732" spans="1:292">
      <c r="A732" s="10"/>
      <c r="B732" s="10"/>
      <c r="C732" s="10"/>
      <c r="D732" s="10"/>
      <c r="E732" s="10"/>
      <c r="F732" s="10"/>
      <c r="G732" s="10"/>
      <c r="H732" s="10"/>
      <c r="I732" s="51"/>
      <c r="J732" s="52"/>
      <c r="K732" s="10"/>
      <c r="L732" s="52"/>
      <c r="M732" s="10"/>
      <c r="N732" s="53"/>
      <c r="O732" s="10"/>
      <c r="P732" s="10"/>
      <c r="Q732" s="51"/>
      <c r="R732" s="51"/>
      <c r="S732" s="51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  <c r="JW732" s="10"/>
      <c r="JX732" s="10"/>
      <c r="JY732" s="10"/>
      <c r="JZ732" s="10"/>
      <c r="KA732" s="10"/>
      <c r="KB732" s="10"/>
      <c r="KC732" s="10"/>
      <c r="KD732" s="10"/>
      <c r="KE732" s="10"/>
      <c r="KF732" s="10"/>
    </row>
    <row r="733" spans="1:292">
      <c r="A733" s="10"/>
      <c r="B733" s="10"/>
      <c r="C733" s="10"/>
      <c r="D733" s="10"/>
      <c r="E733" s="10"/>
      <c r="F733" s="10"/>
      <c r="G733" s="10"/>
      <c r="H733" s="10"/>
      <c r="I733" s="51"/>
      <c r="J733" s="52"/>
      <c r="K733" s="10"/>
      <c r="L733" s="52"/>
      <c r="M733" s="10"/>
      <c r="N733" s="53"/>
      <c r="O733" s="10"/>
      <c r="P733" s="10"/>
      <c r="Q733" s="51"/>
      <c r="R733" s="51"/>
      <c r="S733" s="51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  <c r="JW733" s="10"/>
      <c r="JX733" s="10"/>
      <c r="JY733" s="10"/>
      <c r="JZ733" s="10"/>
      <c r="KA733" s="10"/>
      <c r="KB733" s="10"/>
      <c r="KC733" s="10"/>
      <c r="KD733" s="10"/>
      <c r="KE733" s="10"/>
      <c r="KF733" s="10"/>
    </row>
    <row r="734" spans="1:292">
      <c r="A734" s="10"/>
      <c r="B734" s="10"/>
      <c r="C734" s="10"/>
      <c r="D734" s="10"/>
      <c r="E734" s="10"/>
      <c r="F734" s="10"/>
      <c r="G734" s="10"/>
      <c r="H734" s="10"/>
      <c r="I734" s="51"/>
      <c r="J734" s="52"/>
      <c r="K734" s="10"/>
      <c r="L734" s="52"/>
      <c r="M734" s="10"/>
      <c r="N734" s="53"/>
      <c r="O734" s="10"/>
      <c r="P734" s="10"/>
      <c r="Q734" s="51"/>
      <c r="R734" s="51"/>
      <c r="S734" s="51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  <c r="JW734" s="10"/>
      <c r="JX734" s="10"/>
      <c r="JY734" s="10"/>
      <c r="JZ734" s="10"/>
      <c r="KA734" s="10"/>
      <c r="KB734" s="10"/>
      <c r="KC734" s="10"/>
      <c r="KD734" s="10"/>
      <c r="KE734" s="10"/>
      <c r="KF734" s="10"/>
    </row>
    <row r="735" spans="1:292">
      <c r="A735" s="10"/>
      <c r="B735" s="10"/>
      <c r="C735" s="10"/>
      <c r="D735" s="10"/>
      <c r="E735" s="10"/>
      <c r="F735" s="10"/>
      <c r="G735" s="10"/>
      <c r="H735" s="10"/>
      <c r="I735" s="51"/>
      <c r="J735" s="52"/>
      <c r="K735" s="10"/>
      <c r="L735" s="52"/>
      <c r="M735" s="10"/>
      <c r="N735" s="53"/>
      <c r="O735" s="10"/>
      <c r="P735" s="10"/>
      <c r="Q735" s="51"/>
      <c r="R735" s="51"/>
      <c r="S735" s="51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  <c r="JW735" s="10"/>
      <c r="JX735" s="10"/>
      <c r="JY735" s="10"/>
      <c r="JZ735" s="10"/>
      <c r="KA735" s="10"/>
      <c r="KB735" s="10"/>
      <c r="KC735" s="10"/>
      <c r="KD735" s="10"/>
      <c r="KE735" s="10"/>
      <c r="KF735" s="10"/>
    </row>
    <row r="736" spans="1:292">
      <c r="A736" s="10"/>
      <c r="B736" s="10"/>
      <c r="C736" s="10"/>
      <c r="D736" s="10"/>
      <c r="E736" s="10"/>
      <c r="F736" s="10"/>
      <c r="G736" s="10"/>
      <c r="H736" s="10"/>
      <c r="I736" s="51"/>
      <c r="J736" s="52"/>
      <c r="K736" s="10"/>
      <c r="L736" s="52"/>
      <c r="M736" s="10"/>
      <c r="N736" s="53"/>
      <c r="O736" s="10"/>
      <c r="P736" s="10"/>
      <c r="Q736" s="51"/>
      <c r="R736" s="51"/>
      <c r="S736" s="51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  <c r="JW736" s="10"/>
      <c r="JX736" s="10"/>
      <c r="JY736" s="10"/>
      <c r="JZ736" s="10"/>
      <c r="KA736" s="10"/>
      <c r="KB736" s="10"/>
      <c r="KC736" s="10"/>
      <c r="KD736" s="10"/>
      <c r="KE736" s="10"/>
      <c r="KF736" s="10"/>
    </row>
    <row r="737" spans="1:292">
      <c r="A737" s="10"/>
      <c r="B737" s="10"/>
      <c r="C737" s="10"/>
      <c r="D737" s="10"/>
      <c r="E737" s="10"/>
      <c r="F737" s="10"/>
      <c r="G737" s="10"/>
      <c r="H737" s="10"/>
      <c r="I737" s="51"/>
      <c r="J737" s="52"/>
      <c r="K737" s="10"/>
      <c r="L737" s="52"/>
      <c r="M737" s="10"/>
      <c r="N737" s="53"/>
      <c r="O737" s="10"/>
      <c r="P737" s="10"/>
      <c r="Q737" s="51"/>
      <c r="R737" s="51"/>
      <c r="S737" s="51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  <c r="JW737" s="10"/>
      <c r="JX737" s="10"/>
      <c r="JY737" s="10"/>
      <c r="JZ737" s="10"/>
      <c r="KA737" s="10"/>
      <c r="KB737" s="10"/>
      <c r="KC737" s="10"/>
      <c r="KD737" s="10"/>
      <c r="KE737" s="10"/>
      <c r="KF737" s="10"/>
    </row>
    <row r="738" spans="1:292">
      <c r="A738" s="10"/>
      <c r="B738" s="10"/>
      <c r="C738" s="10"/>
      <c r="D738" s="10"/>
      <c r="E738" s="10"/>
      <c r="F738" s="10"/>
      <c r="G738" s="10"/>
      <c r="H738" s="10"/>
      <c r="I738" s="51"/>
      <c r="J738" s="52"/>
      <c r="K738" s="10"/>
      <c r="L738" s="52"/>
      <c r="M738" s="10"/>
      <c r="N738" s="53"/>
      <c r="O738" s="10"/>
      <c r="P738" s="10"/>
      <c r="Q738" s="51"/>
      <c r="R738" s="51"/>
      <c r="S738" s="51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  <c r="JW738" s="10"/>
      <c r="JX738" s="10"/>
      <c r="JY738" s="10"/>
      <c r="JZ738" s="10"/>
      <c r="KA738" s="10"/>
      <c r="KB738" s="10"/>
      <c r="KC738" s="10"/>
      <c r="KD738" s="10"/>
      <c r="KE738" s="10"/>
      <c r="KF738" s="10"/>
    </row>
    <row r="739" spans="1:292">
      <c r="A739" s="10"/>
      <c r="B739" s="10"/>
      <c r="C739" s="10"/>
      <c r="D739" s="10"/>
      <c r="E739" s="10"/>
      <c r="F739" s="10"/>
      <c r="G739" s="10"/>
      <c r="H739" s="10"/>
      <c r="I739" s="51"/>
      <c r="J739" s="52"/>
      <c r="K739" s="10"/>
      <c r="L739" s="52"/>
      <c r="M739" s="10"/>
      <c r="N739" s="53"/>
      <c r="O739" s="10"/>
      <c r="P739" s="10"/>
      <c r="Q739" s="51"/>
      <c r="R739" s="51"/>
      <c r="S739" s="51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  <c r="JW739" s="10"/>
      <c r="JX739" s="10"/>
      <c r="JY739" s="10"/>
      <c r="JZ739" s="10"/>
      <c r="KA739" s="10"/>
      <c r="KB739" s="10"/>
      <c r="KC739" s="10"/>
      <c r="KD739" s="10"/>
      <c r="KE739" s="10"/>
      <c r="KF739" s="10"/>
    </row>
    <row r="740" spans="1:292">
      <c r="A740" s="10"/>
      <c r="B740" s="10"/>
      <c r="C740" s="10"/>
      <c r="D740" s="10"/>
      <c r="E740" s="10"/>
      <c r="F740" s="10"/>
      <c r="G740" s="10"/>
      <c r="H740" s="10"/>
      <c r="I740" s="51"/>
      <c r="J740" s="52"/>
      <c r="K740" s="10"/>
      <c r="L740" s="52"/>
      <c r="M740" s="10"/>
      <c r="N740" s="53"/>
      <c r="O740" s="10"/>
      <c r="P740" s="10"/>
      <c r="Q740" s="51"/>
      <c r="R740" s="51"/>
      <c r="S740" s="51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  <c r="JW740" s="10"/>
      <c r="JX740" s="10"/>
      <c r="JY740" s="10"/>
      <c r="JZ740" s="10"/>
      <c r="KA740" s="10"/>
      <c r="KB740" s="10"/>
      <c r="KC740" s="10"/>
      <c r="KD740" s="10"/>
      <c r="KE740" s="10"/>
      <c r="KF740" s="10"/>
    </row>
    <row r="741" spans="1:292">
      <c r="A741" s="10"/>
      <c r="B741" s="10"/>
      <c r="C741" s="10"/>
      <c r="D741" s="10"/>
      <c r="E741" s="10"/>
      <c r="F741" s="10"/>
      <c r="G741" s="10"/>
      <c r="H741" s="10"/>
      <c r="I741" s="51"/>
      <c r="J741" s="52"/>
      <c r="K741" s="10"/>
      <c r="L741" s="52"/>
      <c r="M741" s="10"/>
      <c r="N741" s="53"/>
      <c r="O741" s="10"/>
      <c r="P741" s="10"/>
      <c r="Q741" s="51"/>
      <c r="R741" s="51"/>
      <c r="S741" s="51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  <c r="JW741" s="10"/>
      <c r="JX741" s="10"/>
      <c r="JY741" s="10"/>
      <c r="JZ741" s="10"/>
      <c r="KA741" s="10"/>
      <c r="KB741" s="10"/>
      <c r="KC741" s="10"/>
      <c r="KD741" s="10"/>
      <c r="KE741" s="10"/>
      <c r="KF741" s="10"/>
    </row>
    <row r="742" spans="1:292">
      <c r="A742" s="10"/>
      <c r="B742" s="10"/>
      <c r="C742" s="10"/>
      <c r="D742" s="10"/>
      <c r="E742" s="10"/>
      <c r="F742" s="10"/>
      <c r="G742" s="10"/>
      <c r="H742" s="10"/>
      <c r="I742" s="51"/>
      <c r="J742" s="52"/>
      <c r="K742" s="10"/>
      <c r="L742" s="52"/>
      <c r="M742" s="10"/>
      <c r="N742" s="53"/>
      <c r="O742" s="10"/>
      <c r="P742" s="10"/>
      <c r="Q742" s="51"/>
      <c r="R742" s="51"/>
      <c r="S742" s="51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  <c r="JW742" s="10"/>
      <c r="JX742" s="10"/>
      <c r="JY742" s="10"/>
      <c r="JZ742" s="10"/>
      <c r="KA742" s="10"/>
      <c r="KB742" s="10"/>
      <c r="KC742" s="10"/>
      <c r="KD742" s="10"/>
      <c r="KE742" s="10"/>
      <c r="KF742" s="10"/>
    </row>
    <row r="743" spans="1:292">
      <c r="A743" s="10"/>
      <c r="B743" s="10"/>
      <c r="C743" s="10"/>
      <c r="D743" s="10"/>
      <c r="E743" s="10"/>
      <c r="F743" s="10"/>
      <c r="G743" s="10"/>
      <c r="H743" s="10"/>
      <c r="I743" s="51"/>
      <c r="J743" s="52"/>
      <c r="K743" s="10"/>
      <c r="L743" s="52"/>
      <c r="M743" s="10"/>
      <c r="N743" s="53"/>
      <c r="O743" s="10"/>
      <c r="P743" s="10"/>
      <c r="Q743" s="51"/>
      <c r="R743" s="51"/>
      <c r="S743" s="51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  <c r="JW743" s="10"/>
      <c r="JX743" s="10"/>
      <c r="JY743" s="10"/>
      <c r="JZ743" s="10"/>
      <c r="KA743" s="10"/>
      <c r="KB743" s="10"/>
      <c r="KC743" s="10"/>
      <c r="KD743" s="10"/>
      <c r="KE743" s="10"/>
      <c r="KF743" s="10"/>
    </row>
    <row r="744" spans="1:292">
      <c r="A744" s="10"/>
      <c r="B744" s="10"/>
      <c r="C744" s="10"/>
      <c r="D744" s="10"/>
      <c r="E744" s="10"/>
      <c r="F744" s="10"/>
      <c r="G744" s="10"/>
      <c r="H744" s="10"/>
      <c r="I744" s="51"/>
      <c r="J744" s="52"/>
      <c r="K744" s="10"/>
      <c r="L744" s="52"/>
      <c r="M744" s="10"/>
      <c r="N744" s="53"/>
      <c r="O744" s="10"/>
      <c r="P744" s="10"/>
      <c r="Q744" s="51"/>
      <c r="R744" s="51"/>
      <c r="S744" s="51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  <c r="JW744" s="10"/>
      <c r="JX744" s="10"/>
      <c r="JY744" s="10"/>
      <c r="JZ744" s="10"/>
      <c r="KA744" s="10"/>
      <c r="KB744" s="10"/>
      <c r="KC744" s="10"/>
      <c r="KD744" s="10"/>
      <c r="KE744" s="10"/>
      <c r="KF744" s="10"/>
    </row>
    <row r="745" spans="1:292">
      <c r="A745" s="10"/>
      <c r="B745" s="10"/>
      <c r="C745" s="10"/>
      <c r="D745" s="10"/>
      <c r="E745" s="10"/>
      <c r="F745" s="10"/>
      <c r="G745" s="10"/>
      <c r="H745" s="10"/>
      <c r="I745" s="51"/>
      <c r="J745" s="52"/>
      <c r="K745" s="10"/>
      <c r="L745" s="52"/>
      <c r="M745" s="10"/>
      <c r="N745" s="53"/>
      <c r="O745" s="10"/>
      <c r="P745" s="10"/>
      <c r="Q745" s="51"/>
      <c r="R745" s="51"/>
      <c r="S745" s="51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  <c r="JW745" s="10"/>
      <c r="JX745" s="10"/>
      <c r="JY745" s="10"/>
      <c r="JZ745" s="10"/>
      <c r="KA745" s="10"/>
      <c r="KB745" s="10"/>
      <c r="KC745" s="10"/>
      <c r="KD745" s="10"/>
      <c r="KE745" s="10"/>
      <c r="KF745" s="10"/>
    </row>
    <row r="746" spans="1:292">
      <c r="A746" s="10"/>
      <c r="B746" s="10"/>
      <c r="C746" s="10"/>
      <c r="D746" s="10"/>
      <c r="E746" s="10"/>
      <c r="F746" s="10"/>
      <c r="G746" s="10"/>
      <c r="H746" s="10"/>
      <c r="I746" s="51"/>
      <c r="J746" s="52"/>
      <c r="K746" s="10"/>
      <c r="L746" s="52"/>
      <c r="M746" s="10"/>
      <c r="N746" s="53"/>
      <c r="O746" s="10"/>
      <c r="P746" s="10"/>
      <c r="Q746" s="51"/>
      <c r="R746" s="51"/>
      <c r="S746" s="51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  <c r="JW746" s="10"/>
      <c r="JX746" s="10"/>
      <c r="JY746" s="10"/>
      <c r="JZ746" s="10"/>
      <c r="KA746" s="10"/>
      <c r="KB746" s="10"/>
      <c r="KC746" s="10"/>
      <c r="KD746" s="10"/>
      <c r="KE746" s="10"/>
      <c r="KF746" s="10"/>
    </row>
    <row r="747" spans="1:292">
      <c r="A747" s="10"/>
      <c r="B747" s="10"/>
      <c r="C747" s="10"/>
      <c r="D747" s="10"/>
      <c r="E747" s="10"/>
      <c r="F747" s="10"/>
      <c r="G747" s="10"/>
      <c r="H747" s="10"/>
      <c r="I747" s="51"/>
      <c r="J747" s="52"/>
      <c r="K747" s="10"/>
      <c r="L747" s="52"/>
      <c r="M747" s="10"/>
      <c r="N747" s="53"/>
      <c r="O747" s="10"/>
      <c r="P747" s="10"/>
      <c r="Q747" s="51"/>
      <c r="R747" s="51"/>
      <c r="S747" s="51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  <c r="JW747" s="10"/>
      <c r="JX747" s="10"/>
      <c r="JY747" s="10"/>
      <c r="JZ747" s="10"/>
      <c r="KA747" s="10"/>
      <c r="KB747" s="10"/>
      <c r="KC747" s="10"/>
      <c r="KD747" s="10"/>
      <c r="KE747" s="10"/>
      <c r="KF747" s="10"/>
    </row>
    <row r="748" spans="1:292">
      <c r="A748" s="10"/>
      <c r="B748" s="10"/>
      <c r="C748" s="10"/>
      <c r="D748" s="10"/>
      <c r="E748" s="10"/>
      <c r="F748" s="10"/>
      <c r="G748" s="10"/>
      <c r="H748" s="10"/>
      <c r="I748" s="51"/>
      <c r="J748" s="52"/>
      <c r="K748" s="10"/>
      <c r="L748" s="52"/>
      <c r="M748" s="10"/>
      <c r="N748" s="53"/>
      <c r="O748" s="10"/>
      <c r="P748" s="10"/>
      <c r="Q748" s="51"/>
      <c r="R748" s="51"/>
      <c r="S748" s="51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  <c r="JW748" s="10"/>
      <c r="JX748" s="10"/>
      <c r="JY748" s="10"/>
      <c r="JZ748" s="10"/>
      <c r="KA748" s="10"/>
      <c r="KB748" s="10"/>
      <c r="KC748" s="10"/>
      <c r="KD748" s="10"/>
      <c r="KE748" s="10"/>
      <c r="KF748" s="10"/>
    </row>
    <row r="749" spans="1:292">
      <c r="A749" s="10"/>
      <c r="B749" s="10"/>
      <c r="C749" s="10"/>
      <c r="D749" s="10"/>
      <c r="E749" s="10"/>
      <c r="F749" s="10"/>
      <c r="G749" s="10"/>
      <c r="H749" s="10"/>
      <c r="I749" s="51"/>
      <c r="J749" s="52"/>
      <c r="K749" s="10"/>
      <c r="L749" s="52"/>
      <c r="M749" s="10"/>
      <c r="N749" s="53"/>
      <c r="O749" s="10"/>
      <c r="P749" s="10"/>
      <c r="Q749" s="51"/>
      <c r="R749" s="51"/>
      <c r="S749" s="51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  <c r="JW749" s="10"/>
      <c r="JX749" s="10"/>
      <c r="JY749" s="10"/>
      <c r="JZ749" s="10"/>
      <c r="KA749" s="10"/>
      <c r="KB749" s="10"/>
      <c r="KC749" s="10"/>
      <c r="KD749" s="10"/>
      <c r="KE749" s="10"/>
      <c r="KF749" s="10"/>
    </row>
    <row r="750" spans="1:292">
      <c r="A750" s="10"/>
      <c r="B750" s="10"/>
      <c r="C750" s="10"/>
      <c r="D750" s="10"/>
      <c r="E750" s="10"/>
      <c r="F750" s="10"/>
      <c r="G750" s="10"/>
      <c r="H750" s="10"/>
      <c r="I750" s="51"/>
      <c r="J750" s="52"/>
      <c r="K750" s="10"/>
      <c r="L750" s="52"/>
      <c r="M750" s="10"/>
      <c r="N750" s="53"/>
      <c r="O750" s="10"/>
      <c r="P750" s="10"/>
      <c r="Q750" s="51"/>
      <c r="R750" s="51"/>
      <c r="S750" s="51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  <c r="JW750" s="10"/>
      <c r="JX750" s="10"/>
      <c r="JY750" s="10"/>
      <c r="JZ750" s="10"/>
      <c r="KA750" s="10"/>
      <c r="KB750" s="10"/>
      <c r="KC750" s="10"/>
      <c r="KD750" s="10"/>
      <c r="KE750" s="10"/>
      <c r="KF750" s="10"/>
    </row>
    <row r="751" spans="1:292">
      <c r="A751" s="10"/>
      <c r="B751" s="10"/>
      <c r="C751" s="10"/>
      <c r="D751" s="10"/>
      <c r="E751" s="10"/>
      <c r="F751" s="10"/>
      <c r="G751" s="10"/>
      <c r="H751" s="10"/>
      <c r="I751" s="51"/>
      <c r="J751" s="52"/>
      <c r="K751" s="10"/>
      <c r="L751" s="52"/>
      <c r="M751" s="10"/>
      <c r="N751" s="53"/>
      <c r="O751" s="10"/>
      <c r="P751" s="10"/>
      <c r="Q751" s="51"/>
      <c r="R751" s="51"/>
      <c r="S751" s="51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  <c r="JW751" s="10"/>
      <c r="JX751" s="10"/>
      <c r="JY751" s="10"/>
      <c r="JZ751" s="10"/>
      <c r="KA751" s="10"/>
      <c r="KB751" s="10"/>
      <c r="KC751" s="10"/>
      <c r="KD751" s="10"/>
      <c r="KE751" s="10"/>
      <c r="KF751" s="10"/>
    </row>
    <row r="752" spans="1:292">
      <c r="A752" s="10"/>
      <c r="B752" s="10"/>
      <c r="C752" s="10"/>
      <c r="D752" s="10"/>
      <c r="E752" s="10"/>
      <c r="F752" s="10"/>
      <c r="G752" s="10"/>
      <c r="H752" s="10"/>
      <c r="I752" s="51"/>
      <c r="J752" s="52"/>
      <c r="K752" s="10"/>
      <c r="L752" s="52"/>
      <c r="M752" s="10"/>
      <c r="N752" s="53"/>
      <c r="O752" s="10"/>
      <c r="P752" s="10"/>
      <c r="Q752" s="51"/>
      <c r="R752" s="51"/>
      <c r="S752" s="51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</row>
    <row r="753" spans="1:292">
      <c r="A753" s="10"/>
      <c r="B753" s="10"/>
      <c r="C753" s="10"/>
      <c r="D753" s="10"/>
      <c r="E753" s="10"/>
      <c r="F753" s="10"/>
      <c r="G753" s="10"/>
      <c r="H753" s="10"/>
      <c r="I753" s="51"/>
      <c r="J753" s="52"/>
      <c r="K753" s="10"/>
      <c r="L753" s="52"/>
      <c r="M753" s="10"/>
      <c r="N753" s="53"/>
      <c r="O753" s="10"/>
      <c r="P753" s="10"/>
      <c r="Q753" s="51"/>
      <c r="R753" s="51"/>
      <c r="S753" s="51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</row>
    <row r="754" spans="1:292">
      <c r="A754" s="10"/>
      <c r="B754" s="10"/>
      <c r="C754" s="10"/>
      <c r="D754" s="10"/>
      <c r="E754" s="10"/>
      <c r="F754" s="10"/>
      <c r="G754" s="10"/>
      <c r="H754" s="10"/>
      <c r="I754" s="51"/>
      <c r="J754" s="52"/>
      <c r="K754" s="10"/>
      <c r="L754" s="52"/>
      <c r="M754" s="10"/>
      <c r="N754" s="53"/>
      <c r="O754" s="10"/>
      <c r="P754" s="10"/>
      <c r="Q754" s="51"/>
      <c r="R754" s="51"/>
      <c r="S754" s="51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</row>
    <row r="755" spans="1:292">
      <c r="A755" s="10"/>
      <c r="B755" s="10"/>
      <c r="C755" s="10"/>
      <c r="D755" s="10"/>
      <c r="E755" s="10"/>
      <c r="F755" s="10"/>
      <c r="G755" s="10"/>
      <c r="H755" s="10"/>
      <c r="I755" s="51"/>
      <c r="J755" s="52"/>
      <c r="K755" s="10"/>
      <c r="L755" s="52"/>
      <c r="M755" s="10"/>
      <c r="N755" s="53"/>
      <c r="O755" s="10"/>
      <c r="P755" s="10"/>
      <c r="Q755" s="51"/>
      <c r="R755" s="51"/>
      <c r="S755" s="51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</row>
    <row r="756" spans="1:292">
      <c r="A756" s="10"/>
      <c r="B756" s="10"/>
      <c r="C756" s="10"/>
      <c r="D756" s="10"/>
      <c r="E756" s="10"/>
      <c r="F756" s="10"/>
      <c r="G756" s="10"/>
      <c r="H756" s="10"/>
      <c r="I756" s="51"/>
      <c r="J756" s="52"/>
      <c r="K756" s="10"/>
      <c r="L756" s="52"/>
      <c r="M756" s="10"/>
      <c r="N756" s="53"/>
      <c r="O756" s="10"/>
      <c r="P756" s="10"/>
      <c r="Q756" s="51"/>
      <c r="R756" s="51"/>
      <c r="S756" s="51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</row>
    <row r="757" spans="1:292">
      <c r="A757" s="10"/>
      <c r="B757" s="10"/>
      <c r="C757" s="10"/>
      <c r="D757" s="10"/>
      <c r="E757" s="10"/>
      <c r="F757" s="10"/>
      <c r="G757" s="10"/>
      <c r="H757" s="10"/>
      <c r="I757" s="51"/>
      <c r="J757" s="52"/>
      <c r="K757" s="10"/>
      <c r="L757" s="52"/>
      <c r="M757" s="10"/>
      <c r="N757" s="53"/>
      <c r="O757" s="10"/>
      <c r="P757" s="10"/>
      <c r="Q757" s="51"/>
      <c r="R757" s="51"/>
      <c r="S757" s="51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/>
    </row>
    <row r="758" spans="1:292">
      <c r="A758" s="10"/>
      <c r="B758" s="10"/>
      <c r="C758" s="10"/>
      <c r="D758" s="10"/>
      <c r="E758" s="10"/>
      <c r="F758" s="10"/>
      <c r="G758" s="10"/>
      <c r="H758" s="10"/>
      <c r="I758" s="51"/>
      <c r="J758" s="52"/>
      <c r="K758" s="10"/>
      <c r="L758" s="52"/>
      <c r="M758" s="10"/>
      <c r="N758" s="53"/>
      <c r="O758" s="10"/>
      <c r="P758" s="10"/>
      <c r="Q758" s="51"/>
      <c r="R758" s="51"/>
      <c r="S758" s="51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</row>
    <row r="759" spans="1:292">
      <c r="A759" s="10"/>
      <c r="B759" s="10"/>
      <c r="C759" s="10"/>
      <c r="D759" s="10"/>
      <c r="E759" s="10"/>
      <c r="F759" s="10"/>
      <c r="G759" s="10"/>
      <c r="H759" s="10"/>
      <c r="I759" s="51"/>
      <c r="J759" s="52"/>
      <c r="K759" s="10"/>
      <c r="L759" s="52"/>
      <c r="M759" s="10"/>
      <c r="N759" s="53"/>
      <c r="O759" s="10"/>
      <c r="P759" s="10"/>
      <c r="Q759" s="51"/>
      <c r="R759" s="51"/>
      <c r="S759" s="51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</row>
    <row r="760" spans="1:292">
      <c r="A760" s="10"/>
      <c r="B760" s="10"/>
      <c r="C760" s="10"/>
      <c r="D760" s="10"/>
      <c r="E760" s="10"/>
      <c r="F760" s="10"/>
      <c r="G760" s="10"/>
      <c r="H760" s="10"/>
      <c r="I760" s="51"/>
      <c r="J760" s="52"/>
      <c r="K760" s="10"/>
      <c r="L760" s="52"/>
      <c r="M760" s="10"/>
      <c r="N760" s="53"/>
      <c r="O760" s="10"/>
      <c r="P760" s="10"/>
      <c r="Q760" s="51"/>
      <c r="R760" s="51"/>
      <c r="S760" s="51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</row>
    <row r="761" spans="1:292">
      <c r="A761" s="10"/>
      <c r="B761" s="10"/>
      <c r="C761" s="10"/>
      <c r="D761" s="10"/>
      <c r="E761" s="10"/>
      <c r="F761" s="10"/>
      <c r="G761" s="10"/>
      <c r="H761" s="10"/>
      <c r="I761" s="51"/>
      <c r="J761" s="52"/>
      <c r="K761" s="10"/>
      <c r="L761" s="52"/>
      <c r="M761" s="10"/>
      <c r="N761" s="53"/>
      <c r="O761" s="10"/>
      <c r="P761" s="10"/>
      <c r="Q761" s="51"/>
      <c r="R761" s="51"/>
      <c r="S761" s="51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</row>
    <row r="762" spans="1:292">
      <c r="A762" s="10"/>
      <c r="B762" s="10"/>
      <c r="C762" s="10"/>
      <c r="D762" s="10"/>
      <c r="E762" s="10"/>
      <c r="F762" s="10"/>
      <c r="G762" s="10"/>
      <c r="H762" s="10"/>
      <c r="I762" s="51"/>
      <c r="J762" s="52"/>
      <c r="K762" s="10"/>
      <c r="L762" s="52"/>
      <c r="M762" s="10"/>
      <c r="N762" s="53"/>
      <c r="O762" s="10"/>
      <c r="P762" s="10"/>
      <c r="Q762" s="51"/>
      <c r="R762" s="51"/>
      <c r="S762" s="51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  <c r="JW762" s="10"/>
      <c r="JX762" s="10"/>
      <c r="JY762" s="10"/>
      <c r="JZ762" s="10"/>
      <c r="KA762" s="10"/>
      <c r="KB762" s="10"/>
      <c r="KC762" s="10"/>
      <c r="KD762" s="10"/>
      <c r="KE762" s="10"/>
      <c r="KF762" s="10"/>
    </row>
    <row r="763" spans="1:292">
      <c r="A763" s="10"/>
      <c r="B763" s="10"/>
      <c r="C763" s="10"/>
      <c r="D763" s="10"/>
      <c r="E763" s="10"/>
      <c r="F763" s="10"/>
      <c r="G763" s="10"/>
      <c r="H763" s="10"/>
      <c r="I763" s="51"/>
      <c r="J763" s="52"/>
      <c r="K763" s="10"/>
      <c r="L763" s="52"/>
      <c r="M763" s="10"/>
      <c r="N763" s="53"/>
      <c r="O763" s="10"/>
      <c r="P763" s="10"/>
      <c r="Q763" s="51"/>
      <c r="R763" s="51"/>
      <c r="S763" s="51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  <c r="JW763" s="10"/>
      <c r="JX763" s="10"/>
      <c r="JY763" s="10"/>
      <c r="JZ763" s="10"/>
      <c r="KA763" s="10"/>
      <c r="KB763" s="10"/>
      <c r="KC763" s="10"/>
      <c r="KD763" s="10"/>
      <c r="KE763" s="10"/>
      <c r="KF763" s="10"/>
    </row>
    <row r="764" spans="1:292">
      <c r="A764" s="10"/>
      <c r="B764" s="10"/>
      <c r="C764" s="10"/>
      <c r="D764" s="10"/>
      <c r="E764" s="10"/>
      <c r="F764" s="10"/>
      <c r="G764" s="10"/>
      <c r="H764" s="10"/>
      <c r="I764" s="51"/>
      <c r="J764" s="52"/>
      <c r="K764" s="10"/>
      <c r="L764" s="52"/>
      <c r="M764" s="10"/>
      <c r="N764" s="53"/>
      <c r="O764" s="10"/>
      <c r="P764" s="10"/>
      <c r="Q764" s="51"/>
      <c r="R764" s="51"/>
      <c r="S764" s="51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  <c r="JW764" s="10"/>
      <c r="JX764" s="10"/>
      <c r="JY764" s="10"/>
      <c r="JZ764" s="10"/>
      <c r="KA764" s="10"/>
      <c r="KB764" s="10"/>
      <c r="KC764" s="10"/>
      <c r="KD764" s="10"/>
      <c r="KE764" s="10"/>
      <c r="KF764" s="10"/>
    </row>
    <row r="765" spans="1:292">
      <c r="A765" s="10"/>
      <c r="B765" s="10"/>
      <c r="C765" s="10"/>
      <c r="D765" s="10"/>
      <c r="E765" s="10"/>
      <c r="F765" s="10"/>
      <c r="G765" s="10"/>
      <c r="H765" s="10"/>
      <c r="I765" s="51"/>
      <c r="J765" s="52"/>
      <c r="K765" s="10"/>
      <c r="L765" s="52"/>
      <c r="M765" s="10"/>
      <c r="N765" s="53"/>
      <c r="O765" s="10"/>
      <c r="P765" s="10"/>
      <c r="Q765" s="51"/>
      <c r="R765" s="51"/>
      <c r="S765" s="51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  <c r="JW765" s="10"/>
      <c r="JX765" s="10"/>
      <c r="JY765" s="10"/>
      <c r="JZ765" s="10"/>
      <c r="KA765" s="10"/>
      <c r="KB765" s="10"/>
      <c r="KC765" s="10"/>
      <c r="KD765" s="10"/>
      <c r="KE765" s="10"/>
      <c r="KF765" s="10"/>
    </row>
    <row r="766" spans="1:292">
      <c r="A766" s="10"/>
      <c r="B766" s="10"/>
      <c r="C766" s="10"/>
      <c r="D766" s="10"/>
      <c r="E766" s="10"/>
      <c r="F766" s="10"/>
      <c r="G766" s="10"/>
      <c r="H766" s="10"/>
      <c r="I766" s="51"/>
      <c r="J766" s="52"/>
      <c r="K766" s="10"/>
      <c r="L766" s="52"/>
      <c r="M766" s="10"/>
      <c r="N766" s="53"/>
      <c r="O766" s="10"/>
      <c r="P766" s="10"/>
      <c r="Q766" s="51"/>
      <c r="R766" s="51"/>
      <c r="S766" s="51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  <c r="JW766" s="10"/>
      <c r="JX766" s="10"/>
      <c r="JY766" s="10"/>
      <c r="JZ766" s="10"/>
      <c r="KA766" s="10"/>
      <c r="KB766" s="10"/>
      <c r="KC766" s="10"/>
      <c r="KD766" s="10"/>
      <c r="KE766" s="10"/>
      <c r="KF766" s="10"/>
    </row>
    <row r="767" spans="1:292">
      <c r="A767" s="10"/>
      <c r="B767" s="10"/>
      <c r="C767" s="10"/>
      <c r="D767" s="10"/>
      <c r="E767" s="10"/>
      <c r="F767" s="10"/>
      <c r="G767" s="10"/>
      <c r="H767" s="10"/>
      <c r="I767" s="51"/>
      <c r="J767" s="52"/>
      <c r="K767" s="10"/>
      <c r="L767" s="52"/>
      <c r="M767" s="10"/>
      <c r="N767" s="53"/>
      <c r="O767" s="10"/>
      <c r="P767" s="10"/>
      <c r="Q767" s="51"/>
      <c r="R767" s="51"/>
      <c r="S767" s="51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  <c r="JW767" s="10"/>
      <c r="JX767" s="10"/>
      <c r="JY767" s="10"/>
      <c r="JZ767" s="10"/>
      <c r="KA767" s="10"/>
      <c r="KB767" s="10"/>
      <c r="KC767" s="10"/>
      <c r="KD767" s="10"/>
      <c r="KE767" s="10"/>
      <c r="KF767" s="10"/>
    </row>
    <row r="768" spans="1:292">
      <c r="A768" s="10"/>
      <c r="B768" s="10"/>
      <c r="C768" s="10"/>
      <c r="D768" s="10"/>
      <c r="E768" s="10"/>
      <c r="F768" s="10"/>
      <c r="G768" s="10"/>
      <c r="H768" s="10"/>
      <c r="I768" s="51"/>
      <c r="J768" s="52"/>
      <c r="K768" s="10"/>
      <c r="L768" s="52"/>
      <c r="M768" s="10"/>
      <c r="N768" s="53"/>
      <c r="O768" s="10"/>
      <c r="P768" s="10"/>
      <c r="Q768" s="51"/>
      <c r="R768" s="51"/>
      <c r="S768" s="51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  <c r="JW768" s="10"/>
      <c r="JX768" s="10"/>
      <c r="JY768" s="10"/>
      <c r="JZ768" s="10"/>
      <c r="KA768" s="10"/>
      <c r="KB768" s="10"/>
      <c r="KC768" s="10"/>
      <c r="KD768" s="10"/>
      <c r="KE768" s="10"/>
      <c r="KF768" s="10"/>
    </row>
    <row r="769" spans="1:292">
      <c r="A769" s="10"/>
      <c r="B769" s="10"/>
      <c r="C769" s="10"/>
      <c r="D769" s="10"/>
      <c r="E769" s="10"/>
      <c r="F769" s="10"/>
      <c r="G769" s="10"/>
      <c r="H769" s="10"/>
      <c r="I769" s="51"/>
      <c r="J769" s="52"/>
      <c r="K769" s="10"/>
      <c r="L769" s="52"/>
      <c r="M769" s="10"/>
      <c r="N769" s="53"/>
      <c r="O769" s="10"/>
      <c r="P769" s="10"/>
      <c r="Q769" s="51"/>
      <c r="R769" s="51"/>
      <c r="S769" s="51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  <c r="JW769" s="10"/>
      <c r="JX769" s="10"/>
      <c r="JY769" s="10"/>
      <c r="JZ769" s="10"/>
      <c r="KA769" s="10"/>
      <c r="KB769" s="10"/>
      <c r="KC769" s="10"/>
      <c r="KD769" s="10"/>
      <c r="KE769" s="10"/>
      <c r="KF769" s="10"/>
    </row>
    <row r="770" spans="1:292">
      <c r="A770" s="10"/>
      <c r="B770" s="10"/>
      <c r="C770" s="10"/>
      <c r="D770" s="10"/>
      <c r="E770" s="10"/>
      <c r="F770" s="10"/>
      <c r="G770" s="10"/>
      <c r="H770" s="10"/>
      <c r="I770" s="51"/>
      <c r="J770" s="52"/>
      <c r="K770" s="10"/>
      <c r="L770" s="52"/>
      <c r="M770" s="10"/>
      <c r="N770" s="53"/>
      <c r="O770" s="10"/>
      <c r="P770" s="10"/>
      <c r="Q770" s="51"/>
      <c r="R770" s="51"/>
      <c r="S770" s="51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  <c r="JW770" s="10"/>
      <c r="JX770" s="10"/>
      <c r="JY770" s="10"/>
      <c r="JZ770" s="10"/>
      <c r="KA770" s="10"/>
      <c r="KB770" s="10"/>
      <c r="KC770" s="10"/>
      <c r="KD770" s="10"/>
      <c r="KE770" s="10"/>
      <c r="KF770" s="10"/>
    </row>
    <row r="771" spans="1:292">
      <c r="A771" s="10"/>
      <c r="B771" s="10"/>
      <c r="C771" s="10"/>
      <c r="D771" s="10"/>
      <c r="E771" s="10"/>
      <c r="F771" s="10"/>
      <c r="G771" s="10"/>
      <c r="H771" s="10"/>
      <c r="I771" s="51"/>
      <c r="J771" s="52"/>
      <c r="K771" s="10"/>
      <c r="L771" s="52"/>
      <c r="M771" s="10"/>
      <c r="N771" s="53"/>
      <c r="O771" s="10"/>
      <c r="P771" s="10"/>
      <c r="Q771" s="51"/>
      <c r="R771" s="51"/>
      <c r="S771" s="51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  <c r="JW771" s="10"/>
      <c r="JX771" s="10"/>
      <c r="JY771" s="10"/>
      <c r="JZ771" s="10"/>
      <c r="KA771" s="10"/>
      <c r="KB771" s="10"/>
      <c r="KC771" s="10"/>
      <c r="KD771" s="10"/>
      <c r="KE771" s="10"/>
      <c r="KF771" s="10"/>
    </row>
    <row r="772" spans="1:292">
      <c r="A772" s="10"/>
      <c r="B772" s="10"/>
      <c r="C772" s="10"/>
      <c r="D772" s="10"/>
      <c r="E772" s="10"/>
      <c r="F772" s="10"/>
      <c r="G772" s="10"/>
      <c r="H772" s="10"/>
      <c r="I772" s="51"/>
      <c r="J772" s="52"/>
      <c r="K772" s="10"/>
      <c r="L772" s="52"/>
      <c r="M772" s="10"/>
      <c r="N772" s="53"/>
      <c r="O772" s="10"/>
      <c r="P772" s="10"/>
      <c r="Q772" s="51"/>
      <c r="R772" s="51"/>
      <c r="S772" s="51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  <c r="JW772" s="10"/>
      <c r="JX772" s="10"/>
      <c r="JY772" s="10"/>
      <c r="JZ772" s="10"/>
      <c r="KA772" s="10"/>
      <c r="KB772" s="10"/>
      <c r="KC772" s="10"/>
      <c r="KD772" s="10"/>
      <c r="KE772" s="10"/>
      <c r="KF772" s="10"/>
    </row>
    <row r="773" spans="1:292">
      <c r="A773" s="10"/>
      <c r="B773" s="10"/>
      <c r="C773" s="10"/>
      <c r="D773" s="10"/>
      <c r="E773" s="10"/>
      <c r="F773" s="10"/>
      <c r="G773" s="10"/>
      <c r="H773" s="10"/>
      <c r="I773" s="51"/>
      <c r="J773" s="52"/>
      <c r="K773" s="10"/>
      <c r="L773" s="52"/>
      <c r="M773" s="10"/>
      <c r="N773" s="53"/>
      <c r="O773" s="10"/>
      <c r="P773" s="10"/>
      <c r="Q773" s="51"/>
      <c r="R773" s="51"/>
      <c r="S773" s="51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  <c r="JW773" s="10"/>
      <c r="JX773" s="10"/>
      <c r="JY773" s="10"/>
      <c r="JZ773" s="10"/>
      <c r="KA773" s="10"/>
      <c r="KB773" s="10"/>
      <c r="KC773" s="10"/>
      <c r="KD773" s="10"/>
      <c r="KE773" s="10"/>
      <c r="KF773" s="10"/>
    </row>
    <row r="774" spans="1:292">
      <c r="A774" s="10"/>
      <c r="B774" s="10"/>
      <c r="C774" s="10"/>
      <c r="D774" s="10"/>
      <c r="E774" s="10"/>
      <c r="F774" s="10"/>
      <c r="G774" s="10"/>
      <c r="H774" s="10"/>
      <c r="I774" s="51"/>
      <c r="J774" s="52"/>
      <c r="K774" s="10"/>
      <c r="L774" s="52"/>
      <c r="M774" s="10"/>
      <c r="N774" s="53"/>
      <c r="O774" s="10"/>
      <c r="P774" s="10"/>
      <c r="Q774" s="51"/>
      <c r="R774" s="51"/>
      <c r="S774" s="51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  <c r="JW774" s="10"/>
      <c r="JX774" s="10"/>
      <c r="JY774" s="10"/>
      <c r="JZ774" s="10"/>
      <c r="KA774" s="10"/>
      <c r="KB774" s="10"/>
      <c r="KC774" s="10"/>
      <c r="KD774" s="10"/>
      <c r="KE774" s="10"/>
      <c r="KF774" s="10"/>
    </row>
    <row r="775" spans="1:292">
      <c r="A775" s="10"/>
      <c r="B775" s="10"/>
      <c r="C775" s="10"/>
      <c r="D775" s="10"/>
      <c r="E775" s="10"/>
      <c r="F775" s="10"/>
      <c r="G775" s="10"/>
      <c r="H775" s="10"/>
      <c r="I775" s="51"/>
      <c r="J775" s="52"/>
      <c r="K775" s="10"/>
      <c r="L775" s="52"/>
      <c r="M775" s="10"/>
      <c r="N775" s="53"/>
      <c r="O775" s="10"/>
      <c r="P775" s="10"/>
      <c r="Q775" s="51"/>
      <c r="R775" s="51"/>
      <c r="S775" s="51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  <c r="JW775" s="10"/>
      <c r="JX775" s="10"/>
      <c r="JY775" s="10"/>
      <c r="JZ775" s="10"/>
      <c r="KA775" s="10"/>
      <c r="KB775" s="10"/>
      <c r="KC775" s="10"/>
      <c r="KD775" s="10"/>
      <c r="KE775" s="10"/>
      <c r="KF775" s="10"/>
    </row>
    <row r="776" spans="1:292">
      <c r="A776" s="10"/>
      <c r="B776" s="10"/>
      <c r="C776" s="10"/>
      <c r="D776" s="10"/>
      <c r="E776" s="10"/>
      <c r="F776" s="10"/>
      <c r="G776" s="10"/>
      <c r="H776" s="10"/>
      <c r="I776" s="51"/>
      <c r="J776" s="52"/>
      <c r="K776" s="10"/>
      <c r="L776" s="52"/>
      <c r="M776" s="10"/>
      <c r="N776" s="53"/>
      <c r="O776" s="10"/>
      <c r="P776" s="10"/>
      <c r="Q776" s="51"/>
      <c r="R776" s="51"/>
      <c r="S776" s="51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  <c r="JW776" s="10"/>
      <c r="JX776" s="10"/>
      <c r="JY776" s="10"/>
      <c r="JZ776" s="10"/>
      <c r="KA776" s="10"/>
      <c r="KB776" s="10"/>
      <c r="KC776" s="10"/>
      <c r="KD776" s="10"/>
      <c r="KE776" s="10"/>
      <c r="KF776" s="10"/>
    </row>
    <row r="777" spans="1:292">
      <c r="A777" s="10"/>
      <c r="B777" s="10"/>
      <c r="C777" s="10"/>
      <c r="D777" s="10"/>
      <c r="E777" s="10"/>
      <c r="F777" s="10"/>
      <c r="G777" s="10"/>
      <c r="H777" s="10"/>
      <c r="I777" s="51"/>
      <c r="J777" s="52"/>
      <c r="K777" s="10"/>
      <c r="L777" s="52"/>
      <c r="M777" s="10"/>
      <c r="N777" s="53"/>
      <c r="O777" s="10"/>
      <c r="P777" s="10"/>
      <c r="Q777" s="51"/>
      <c r="R777" s="51"/>
      <c r="S777" s="51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  <c r="JW777" s="10"/>
      <c r="JX777" s="10"/>
      <c r="JY777" s="10"/>
      <c r="JZ777" s="10"/>
      <c r="KA777" s="10"/>
      <c r="KB777" s="10"/>
      <c r="KC777" s="10"/>
      <c r="KD777" s="10"/>
      <c r="KE777" s="10"/>
      <c r="KF777" s="10"/>
    </row>
    <row r="778" spans="1:292">
      <c r="A778" s="10"/>
      <c r="B778" s="10"/>
      <c r="C778" s="10"/>
      <c r="D778" s="10"/>
      <c r="E778" s="10"/>
      <c r="F778" s="10"/>
      <c r="G778" s="10"/>
      <c r="H778" s="10"/>
      <c r="I778" s="51"/>
      <c r="J778" s="52"/>
      <c r="K778" s="10"/>
      <c r="L778" s="52"/>
      <c r="M778" s="10"/>
      <c r="N778" s="53"/>
      <c r="O778" s="10"/>
      <c r="P778" s="10"/>
      <c r="Q778" s="51"/>
      <c r="R778" s="51"/>
      <c r="S778" s="51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  <c r="JW778" s="10"/>
      <c r="JX778" s="10"/>
      <c r="JY778" s="10"/>
      <c r="JZ778" s="10"/>
      <c r="KA778" s="10"/>
      <c r="KB778" s="10"/>
      <c r="KC778" s="10"/>
      <c r="KD778" s="10"/>
      <c r="KE778" s="10"/>
      <c r="KF778" s="10"/>
    </row>
    <row r="779" spans="1:292">
      <c r="A779" s="10"/>
      <c r="B779" s="10"/>
      <c r="C779" s="10"/>
      <c r="D779" s="10"/>
      <c r="E779" s="10"/>
      <c r="F779" s="10"/>
      <c r="G779" s="10"/>
      <c r="H779" s="10"/>
      <c r="I779" s="51"/>
      <c r="J779" s="52"/>
      <c r="K779" s="10"/>
      <c r="L779" s="52"/>
      <c r="M779" s="10"/>
      <c r="N779" s="53"/>
      <c r="O779" s="10"/>
      <c r="P779" s="10"/>
      <c r="Q779" s="51"/>
      <c r="R779" s="51"/>
      <c r="S779" s="51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  <c r="JW779" s="10"/>
      <c r="JX779" s="10"/>
      <c r="JY779" s="10"/>
      <c r="JZ779" s="10"/>
      <c r="KA779" s="10"/>
      <c r="KB779" s="10"/>
      <c r="KC779" s="10"/>
      <c r="KD779" s="10"/>
      <c r="KE779" s="10"/>
      <c r="KF779" s="10"/>
    </row>
    <row r="780" spans="1:292">
      <c r="A780" s="10"/>
      <c r="B780" s="10"/>
      <c r="C780" s="10"/>
      <c r="D780" s="10"/>
      <c r="E780" s="10"/>
      <c r="F780" s="10"/>
      <c r="G780" s="10"/>
      <c r="H780" s="10"/>
      <c r="I780" s="51"/>
      <c r="J780" s="52"/>
      <c r="K780" s="10"/>
      <c r="L780" s="52"/>
      <c r="M780" s="10"/>
      <c r="N780" s="53"/>
      <c r="O780" s="10"/>
      <c r="P780" s="10"/>
      <c r="Q780" s="51"/>
      <c r="R780" s="51"/>
      <c r="S780" s="51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  <c r="JW780" s="10"/>
      <c r="JX780" s="10"/>
      <c r="JY780" s="10"/>
      <c r="JZ780" s="10"/>
      <c r="KA780" s="10"/>
      <c r="KB780" s="10"/>
      <c r="KC780" s="10"/>
      <c r="KD780" s="10"/>
      <c r="KE780" s="10"/>
      <c r="KF780" s="10"/>
    </row>
    <row r="781" spans="1:292">
      <c r="A781" s="10"/>
      <c r="B781" s="10"/>
      <c r="C781" s="10"/>
      <c r="D781" s="10"/>
      <c r="E781" s="10"/>
      <c r="F781" s="10"/>
      <c r="G781" s="10"/>
      <c r="H781" s="10"/>
      <c r="I781" s="51"/>
      <c r="J781" s="52"/>
      <c r="K781" s="10"/>
      <c r="L781" s="52"/>
      <c r="M781" s="10"/>
      <c r="N781" s="53"/>
      <c r="O781" s="10"/>
      <c r="P781" s="10"/>
      <c r="Q781" s="51"/>
      <c r="R781" s="51"/>
      <c r="S781" s="51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  <c r="JW781" s="10"/>
      <c r="JX781" s="10"/>
      <c r="JY781" s="10"/>
      <c r="JZ781" s="10"/>
      <c r="KA781" s="10"/>
      <c r="KB781" s="10"/>
      <c r="KC781" s="10"/>
      <c r="KD781" s="10"/>
      <c r="KE781" s="10"/>
      <c r="KF781" s="10"/>
    </row>
    <row r="782" spans="1:292">
      <c r="A782" s="10"/>
      <c r="B782" s="10"/>
      <c r="C782" s="10"/>
      <c r="D782" s="10"/>
      <c r="E782" s="10"/>
      <c r="F782" s="10"/>
      <c r="G782" s="10"/>
      <c r="H782" s="10"/>
      <c r="I782" s="51"/>
      <c r="J782" s="52"/>
      <c r="K782" s="10"/>
      <c r="L782" s="52"/>
      <c r="M782" s="10"/>
      <c r="N782" s="53"/>
      <c r="O782" s="10"/>
      <c r="P782" s="10"/>
      <c r="Q782" s="51"/>
      <c r="R782" s="51"/>
      <c r="S782" s="51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  <c r="JW782" s="10"/>
      <c r="JX782" s="10"/>
      <c r="JY782" s="10"/>
      <c r="JZ782" s="10"/>
      <c r="KA782" s="10"/>
      <c r="KB782" s="10"/>
      <c r="KC782" s="10"/>
      <c r="KD782" s="10"/>
      <c r="KE782" s="10"/>
      <c r="KF782" s="10"/>
    </row>
    <row r="783" spans="1:292">
      <c r="A783" s="10"/>
      <c r="B783" s="10"/>
      <c r="C783" s="10"/>
      <c r="D783" s="10"/>
      <c r="E783" s="10"/>
      <c r="F783" s="10"/>
      <c r="G783" s="10"/>
      <c r="H783" s="10"/>
      <c r="I783" s="51"/>
      <c r="J783" s="52"/>
      <c r="K783" s="10"/>
      <c r="L783" s="52"/>
      <c r="M783" s="10"/>
      <c r="N783" s="53"/>
      <c r="O783" s="10"/>
      <c r="P783" s="10"/>
      <c r="Q783" s="51"/>
      <c r="R783" s="51"/>
      <c r="S783" s="51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  <c r="JW783" s="10"/>
      <c r="JX783" s="10"/>
      <c r="JY783" s="10"/>
      <c r="JZ783" s="10"/>
      <c r="KA783" s="10"/>
      <c r="KB783" s="10"/>
      <c r="KC783" s="10"/>
      <c r="KD783" s="10"/>
      <c r="KE783" s="10"/>
      <c r="KF783" s="10"/>
    </row>
    <row r="784" spans="1:292">
      <c r="A784" s="10"/>
      <c r="B784" s="10"/>
      <c r="C784" s="10"/>
      <c r="D784" s="10"/>
      <c r="E784" s="10"/>
      <c r="F784" s="10"/>
      <c r="G784" s="10"/>
      <c r="H784" s="10"/>
      <c r="I784" s="51"/>
      <c r="J784" s="52"/>
      <c r="K784" s="10"/>
      <c r="L784" s="52"/>
      <c r="M784" s="10"/>
      <c r="N784" s="53"/>
      <c r="O784" s="10"/>
      <c r="P784" s="10"/>
      <c r="Q784" s="51"/>
      <c r="R784" s="51"/>
      <c r="S784" s="51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  <c r="JW784" s="10"/>
      <c r="JX784" s="10"/>
      <c r="JY784" s="10"/>
      <c r="JZ784" s="10"/>
      <c r="KA784" s="10"/>
      <c r="KB784" s="10"/>
      <c r="KC784" s="10"/>
      <c r="KD784" s="10"/>
      <c r="KE784" s="10"/>
      <c r="KF784" s="10"/>
    </row>
    <row r="785" spans="1:292">
      <c r="A785" s="10"/>
      <c r="B785" s="10"/>
      <c r="C785" s="10"/>
      <c r="D785" s="10"/>
      <c r="E785" s="10"/>
      <c r="F785" s="10"/>
      <c r="G785" s="10"/>
      <c r="H785" s="10"/>
      <c r="I785" s="51"/>
      <c r="J785" s="52"/>
      <c r="K785" s="10"/>
      <c r="L785" s="52"/>
      <c r="M785" s="10"/>
      <c r="N785" s="53"/>
      <c r="O785" s="10"/>
      <c r="P785" s="10"/>
      <c r="Q785" s="51"/>
      <c r="R785" s="51"/>
      <c r="S785" s="51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  <c r="JW785" s="10"/>
      <c r="JX785" s="10"/>
      <c r="JY785" s="10"/>
      <c r="JZ785" s="10"/>
      <c r="KA785" s="10"/>
      <c r="KB785" s="10"/>
      <c r="KC785" s="10"/>
      <c r="KD785" s="10"/>
      <c r="KE785" s="10"/>
      <c r="KF785" s="10"/>
    </row>
    <row r="786" spans="1:292">
      <c r="A786" s="10"/>
      <c r="B786" s="10"/>
      <c r="C786" s="10"/>
      <c r="D786" s="10"/>
      <c r="E786" s="10"/>
      <c r="F786" s="10"/>
      <c r="G786" s="10"/>
      <c r="H786" s="10"/>
      <c r="I786" s="51"/>
      <c r="J786" s="52"/>
      <c r="K786" s="10"/>
      <c r="L786" s="52"/>
      <c r="M786" s="10"/>
      <c r="N786" s="53"/>
      <c r="O786" s="10"/>
      <c r="P786" s="10"/>
      <c r="Q786" s="51"/>
      <c r="R786" s="51"/>
      <c r="S786" s="51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  <c r="JW786" s="10"/>
      <c r="JX786" s="10"/>
      <c r="JY786" s="10"/>
      <c r="JZ786" s="10"/>
      <c r="KA786" s="10"/>
      <c r="KB786" s="10"/>
      <c r="KC786" s="10"/>
      <c r="KD786" s="10"/>
      <c r="KE786" s="10"/>
      <c r="KF786" s="10"/>
    </row>
    <row r="787" spans="1:292">
      <c r="A787" s="10"/>
      <c r="B787" s="10"/>
      <c r="C787" s="10"/>
      <c r="D787" s="10"/>
      <c r="E787" s="10"/>
      <c r="F787" s="10"/>
      <c r="G787" s="10"/>
      <c r="H787" s="10"/>
      <c r="I787" s="51"/>
      <c r="J787" s="52"/>
      <c r="K787" s="10"/>
      <c r="L787" s="52"/>
      <c r="M787" s="10"/>
      <c r="N787" s="53"/>
      <c r="O787" s="10"/>
      <c r="P787" s="10"/>
      <c r="Q787" s="51"/>
      <c r="R787" s="51"/>
      <c r="S787" s="51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  <c r="JW787" s="10"/>
      <c r="JX787" s="10"/>
      <c r="JY787" s="10"/>
      <c r="JZ787" s="10"/>
      <c r="KA787" s="10"/>
      <c r="KB787" s="10"/>
      <c r="KC787" s="10"/>
      <c r="KD787" s="10"/>
      <c r="KE787" s="10"/>
      <c r="KF787" s="10"/>
    </row>
    <row r="788" spans="1:292">
      <c r="A788" s="10"/>
      <c r="B788" s="10"/>
      <c r="C788" s="10"/>
      <c r="D788" s="10"/>
      <c r="E788" s="10"/>
      <c r="F788" s="10"/>
      <c r="G788" s="10"/>
      <c r="H788" s="10"/>
      <c r="I788" s="51"/>
      <c r="J788" s="52"/>
      <c r="K788" s="10"/>
      <c r="L788" s="52"/>
      <c r="M788" s="10"/>
      <c r="N788" s="53"/>
      <c r="O788" s="10"/>
      <c r="P788" s="10"/>
      <c r="Q788" s="51"/>
      <c r="R788" s="51"/>
      <c r="S788" s="51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  <c r="JW788" s="10"/>
      <c r="JX788" s="10"/>
      <c r="JY788" s="10"/>
      <c r="JZ788" s="10"/>
      <c r="KA788" s="10"/>
      <c r="KB788" s="10"/>
      <c r="KC788" s="10"/>
      <c r="KD788" s="10"/>
      <c r="KE788" s="10"/>
      <c r="KF788" s="10"/>
    </row>
    <row r="789" spans="1:292">
      <c r="A789" s="10"/>
      <c r="B789" s="10"/>
      <c r="C789" s="10"/>
      <c r="D789" s="10"/>
      <c r="E789" s="10"/>
      <c r="F789" s="10"/>
      <c r="G789" s="10"/>
      <c r="H789" s="10"/>
      <c r="I789" s="51"/>
      <c r="J789" s="52"/>
      <c r="K789" s="10"/>
      <c r="L789" s="52"/>
      <c r="M789" s="10"/>
      <c r="N789" s="53"/>
      <c r="O789" s="10"/>
      <c r="P789" s="10"/>
      <c r="Q789" s="51"/>
      <c r="R789" s="51"/>
      <c r="S789" s="51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  <c r="JW789" s="10"/>
      <c r="JX789" s="10"/>
      <c r="JY789" s="10"/>
      <c r="JZ789" s="10"/>
      <c r="KA789" s="10"/>
      <c r="KB789" s="10"/>
      <c r="KC789" s="10"/>
      <c r="KD789" s="10"/>
      <c r="KE789" s="10"/>
      <c r="KF789" s="10"/>
    </row>
    <row r="790" spans="1:292">
      <c r="A790" s="10"/>
      <c r="B790" s="10"/>
      <c r="C790" s="10"/>
      <c r="D790" s="10"/>
      <c r="E790" s="10"/>
      <c r="F790" s="10"/>
      <c r="G790" s="10"/>
      <c r="H790" s="10"/>
      <c r="I790" s="51"/>
      <c r="J790" s="52"/>
      <c r="K790" s="10"/>
      <c r="L790" s="52"/>
      <c r="M790" s="10"/>
      <c r="N790" s="53"/>
      <c r="O790" s="10"/>
      <c r="P790" s="10"/>
      <c r="Q790" s="51"/>
      <c r="R790" s="51"/>
      <c r="S790" s="51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  <c r="JW790" s="10"/>
      <c r="JX790" s="10"/>
      <c r="JY790" s="10"/>
      <c r="JZ790" s="10"/>
      <c r="KA790" s="10"/>
      <c r="KB790" s="10"/>
      <c r="KC790" s="10"/>
      <c r="KD790" s="10"/>
      <c r="KE790" s="10"/>
      <c r="KF790" s="10"/>
    </row>
    <row r="791" spans="1:292">
      <c r="A791" s="10"/>
      <c r="B791" s="10"/>
      <c r="C791" s="10"/>
      <c r="D791" s="10"/>
      <c r="E791" s="10"/>
      <c r="F791" s="10"/>
      <c r="G791" s="10"/>
      <c r="H791" s="10"/>
      <c r="I791" s="51"/>
      <c r="J791" s="52"/>
      <c r="K791" s="10"/>
      <c r="L791" s="52"/>
      <c r="M791" s="10"/>
      <c r="N791" s="53"/>
      <c r="O791" s="10"/>
      <c r="P791" s="10"/>
      <c r="Q791" s="51"/>
      <c r="R791" s="51"/>
      <c r="S791" s="51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  <c r="JW791" s="10"/>
      <c r="JX791" s="10"/>
      <c r="JY791" s="10"/>
      <c r="JZ791" s="10"/>
      <c r="KA791" s="10"/>
      <c r="KB791" s="10"/>
      <c r="KC791" s="10"/>
      <c r="KD791" s="10"/>
      <c r="KE791" s="10"/>
      <c r="KF791" s="10"/>
    </row>
    <row r="792" spans="1:292">
      <c r="A792" s="10"/>
      <c r="B792" s="10"/>
      <c r="C792" s="10"/>
      <c r="D792" s="10"/>
      <c r="E792" s="10"/>
      <c r="F792" s="10"/>
      <c r="G792" s="10"/>
      <c r="H792" s="10"/>
      <c r="I792" s="51"/>
      <c r="J792" s="52"/>
      <c r="K792" s="10"/>
      <c r="L792" s="52"/>
      <c r="M792" s="10"/>
      <c r="N792" s="53"/>
      <c r="O792" s="10"/>
      <c r="P792" s="10"/>
      <c r="Q792" s="51"/>
      <c r="R792" s="51"/>
      <c r="S792" s="51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  <c r="JW792" s="10"/>
      <c r="JX792" s="10"/>
      <c r="JY792" s="10"/>
      <c r="JZ792" s="10"/>
      <c r="KA792" s="10"/>
      <c r="KB792" s="10"/>
      <c r="KC792" s="10"/>
      <c r="KD792" s="10"/>
      <c r="KE792" s="10"/>
      <c r="KF792" s="10"/>
    </row>
    <row r="793" spans="1:292">
      <c r="A793" s="10"/>
      <c r="B793" s="10"/>
      <c r="C793" s="10"/>
      <c r="D793" s="10"/>
      <c r="E793" s="10"/>
      <c r="F793" s="10"/>
      <c r="G793" s="10"/>
      <c r="H793" s="10"/>
      <c r="I793" s="51"/>
      <c r="J793" s="52"/>
      <c r="K793" s="10"/>
      <c r="L793" s="52"/>
      <c r="M793" s="10"/>
      <c r="N793" s="53"/>
      <c r="O793" s="10"/>
      <c r="P793" s="10"/>
      <c r="Q793" s="51"/>
      <c r="R793" s="51"/>
      <c r="S793" s="51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  <c r="JW793" s="10"/>
      <c r="JX793" s="10"/>
      <c r="JY793" s="10"/>
      <c r="JZ793" s="10"/>
      <c r="KA793" s="10"/>
      <c r="KB793" s="10"/>
      <c r="KC793" s="10"/>
      <c r="KD793" s="10"/>
      <c r="KE793" s="10"/>
      <c r="KF793" s="10"/>
    </row>
    <row r="794" spans="1:292">
      <c r="A794" s="10"/>
      <c r="B794" s="10"/>
      <c r="C794" s="10"/>
      <c r="D794" s="10"/>
      <c r="E794" s="10"/>
      <c r="F794" s="10"/>
      <c r="G794" s="10"/>
      <c r="H794" s="10"/>
      <c r="I794" s="51"/>
      <c r="J794" s="52"/>
      <c r="K794" s="10"/>
      <c r="L794" s="52"/>
      <c r="M794" s="10"/>
      <c r="N794" s="53"/>
      <c r="O794" s="10"/>
      <c r="P794" s="10"/>
      <c r="Q794" s="51"/>
      <c r="R794" s="51"/>
      <c r="S794" s="51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  <c r="JW794" s="10"/>
      <c r="JX794" s="10"/>
      <c r="JY794" s="10"/>
      <c r="JZ794" s="10"/>
      <c r="KA794" s="10"/>
      <c r="KB794" s="10"/>
      <c r="KC794" s="10"/>
      <c r="KD794" s="10"/>
      <c r="KE794" s="10"/>
      <c r="KF794" s="10"/>
    </row>
    <row r="795" spans="1:292">
      <c r="A795" s="10"/>
      <c r="B795" s="10"/>
      <c r="C795" s="10"/>
      <c r="D795" s="10"/>
      <c r="E795" s="10"/>
      <c r="F795" s="10"/>
      <c r="G795" s="10"/>
      <c r="H795" s="10"/>
      <c r="I795" s="51"/>
      <c r="J795" s="52"/>
      <c r="K795" s="10"/>
      <c r="L795" s="52"/>
      <c r="M795" s="10"/>
      <c r="N795" s="53"/>
      <c r="O795" s="10"/>
      <c r="P795" s="10"/>
      <c r="Q795" s="51"/>
      <c r="R795" s="51"/>
      <c r="S795" s="51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  <c r="JW795" s="10"/>
      <c r="JX795" s="10"/>
      <c r="JY795" s="10"/>
      <c r="JZ795" s="10"/>
      <c r="KA795" s="10"/>
      <c r="KB795" s="10"/>
      <c r="KC795" s="10"/>
      <c r="KD795" s="10"/>
      <c r="KE795" s="10"/>
      <c r="KF795" s="10"/>
    </row>
    <row r="796" spans="1:292">
      <c r="A796" s="10"/>
      <c r="B796" s="10"/>
      <c r="C796" s="10"/>
      <c r="D796" s="10"/>
      <c r="E796" s="10"/>
      <c r="F796" s="10"/>
      <c r="G796" s="10"/>
      <c r="H796" s="10"/>
      <c r="I796" s="51"/>
      <c r="J796" s="52"/>
      <c r="K796" s="10"/>
      <c r="L796" s="52"/>
      <c r="M796" s="10"/>
      <c r="N796" s="53"/>
      <c r="O796" s="10"/>
      <c r="P796" s="10"/>
      <c r="Q796" s="51"/>
      <c r="R796" s="51"/>
      <c r="S796" s="51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  <c r="JW796" s="10"/>
      <c r="JX796" s="10"/>
      <c r="JY796" s="10"/>
      <c r="JZ796" s="10"/>
      <c r="KA796" s="10"/>
      <c r="KB796" s="10"/>
      <c r="KC796" s="10"/>
      <c r="KD796" s="10"/>
      <c r="KE796" s="10"/>
      <c r="KF796" s="10"/>
    </row>
    <row r="797" spans="1:292">
      <c r="A797" s="10"/>
      <c r="B797" s="10"/>
      <c r="C797" s="10"/>
      <c r="D797" s="10"/>
      <c r="E797" s="10"/>
      <c r="F797" s="10"/>
      <c r="G797" s="10"/>
      <c r="H797" s="10"/>
      <c r="I797" s="51"/>
      <c r="J797" s="52"/>
      <c r="K797" s="10"/>
      <c r="L797" s="52"/>
      <c r="M797" s="10"/>
      <c r="N797" s="53"/>
      <c r="O797" s="10"/>
      <c r="P797" s="10"/>
      <c r="Q797" s="51"/>
      <c r="R797" s="51"/>
      <c r="S797" s="51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  <c r="JW797" s="10"/>
      <c r="JX797" s="10"/>
      <c r="JY797" s="10"/>
      <c r="JZ797" s="10"/>
      <c r="KA797" s="10"/>
      <c r="KB797" s="10"/>
      <c r="KC797" s="10"/>
      <c r="KD797" s="10"/>
      <c r="KE797" s="10"/>
      <c r="KF797" s="10"/>
    </row>
    <row r="798" spans="1:292">
      <c r="A798" s="10"/>
      <c r="B798" s="10"/>
      <c r="C798" s="10"/>
      <c r="D798" s="10"/>
      <c r="E798" s="10"/>
      <c r="F798" s="10"/>
      <c r="G798" s="10"/>
      <c r="H798" s="10"/>
      <c r="I798" s="51"/>
      <c r="J798" s="52"/>
      <c r="K798" s="10"/>
      <c r="L798" s="52"/>
      <c r="M798" s="10"/>
      <c r="N798" s="53"/>
      <c r="O798" s="10"/>
      <c r="P798" s="10"/>
      <c r="Q798" s="51"/>
      <c r="R798" s="51"/>
      <c r="S798" s="51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  <c r="JW798" s="10"/>
      <c r="JX798" s="10"/>
      <c r="JY798" s="10"/>
      <c r="JZ798" s="10"/>
      <c r="KA798" s="10"/>
      <c r="KB798" s="10"/>
      <c r="KC798" s="10"/>
      <c r="KD798" s="10"/>
      <c r="KE798" s="10"/>
      <c r="KF798" s="10"/>
    </row>
    <row r="799" spans="1:292">
      <c r="A799" s="10"/>
      <c r="B799" s="10"/>
      <c r="C799" s="10"/>
      <c r="D799" s="10"/>
      <c r="E799" s="10"/>
      <c r="F799" s="10"/>
      <c r="G799" s="10"/>
      <c r="H799" s="10"/>
      <c r="I799" s="51"/>
      <c r="J799" s="52"/>
      <c r="K799" s="10"/>
      <c r="L799" s="52"/>
      <c r="M799" s="10"/>
      <c r="N799" s="53"/>
      <c r="O799" s="10"/>
      <c r="P799" s="10"/>
      <c r="Q799" s="51"/>
      <c r="R799" s="51"/>
      <c r="S799" s="51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  <c r="JW799" s="10"/>
      <c r="JX799" s="10"/>
      <c r="JY799" s="10"/>
      <c r="JZ799" s="10"/>
      <c r="KA799" s="10"/>
      <c r="KB799" s="10"/>
      <c r="KC799" s="10"/>
      <c r="KD799" s="10"/>
      <c r="KE799" s="10"/>
      <c r="KF799" s="10"/>
    </row>
    <row r="800" spans="1:292">
      <c r="A800" s="10"/>
      <c r="B800" s="10"/>
      <c r="C800" s="10"/>
      <c r="D800" s="10"/>
      <c r="E800" s="10"/>
      <c r="F800" s="10"/>
      <c r="G800" s="10"/>
      <c r="H800" s="10"/>
      <c r="I800" s="51"/>
      <c r="J800" s="52"/>
      <c r="K800" s="10"/>
      <c r="L800" s="52"/>
      <c r="M800" s="10"/>
      <c r="N800" s="53"/>
      <c r="O800" s="10"/>
      <c r="P800" s="10"/>
      <c r="Q800" s="51"/>
      <c r="R800" s="51"/>
      <c r="S800" s="51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  <c r="JW800" s="10"/>
      <c r="JX800" s="10"/>
      <c r="JY800" s="10"/>
      <c r="JZ800" s="10"/>
      <c r="KA800" s="10"/>
      <c r="KB800" s="10"/>
      <c r="KC800" s="10"/>
      <c r="KD800" s="10"/>
      <c r="KE800" s="10"/>
      <c r="KF800" s="10"/>
    </row>
    <row r="801" spans="1:292">
      <c r="A801" s="10"/>
      <c r="B801" s="10"/>
      <c r="C801" s="10"/>
      <c r="D801" s="10"/>
      <c r="E801" s="10"/>
      <c r="F801" s="10"/>
      <c r="G801" s="10"/>
      <c r="H801" s="10"/>
      <c r="I801" s="51"/>
      <c r="J801" s="52"/>
      <c r="K801" s="10"/>
      <c r="L801" s="52"/>
      <c r="M801" s="10"/>
      <c r="N801" s="53"/>
      <c r="O801" s="10"/>
      <c r="P801" s="10"/>
      <c r="Q801" s="51"/>
      <c r="R801" s="51"/>
      <c r="S801" s="51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  <c r="JW801" s="10"/>
      <c r="JX801" s="10"/>
      <c r="JY801" s="10"/>
      <c r="JZ801" s="10"/>
      <c r="KA801" s="10"/>
      <c r="KB801" s="10"/>
      <c r="KC801" s="10"/>
      <c r="KD801" s="10"/>
      <c r="KE801" s="10"/>
      <c r="KF801" s="10"/>
    </row>
    <row r="802" spans="1:292">
      <c r="A802" s="10"/>
      <c r="B802" s="10"/>
      <c r="C802" s="10"/>
      <c r="D802" s="10"/>
      <c r="E802" s="10"/>
      <c r="F802" s="10"/>
      <c r="G802" s="10"/>
      <c r="H802" s="10"/>
      <c r="I802" s="51"/>
      <c r="J802" s="52"/>
      <c r="K802" s="10"/>
      <c r="L802" s="52"/>
      <c r="M802" s="10"/>
      <c r="N802" s="53"/>
      <c r="O802" s="10"/>
      <c r="P802" s="10"/>
      <c r="Q802" s="51"/>
      <c r="R802" s="51"/>
      <c r="S802" s="51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  <c r="JW802" s="10"/>
      <c r="JX802" s="10"/>
      <c r="JY802" s="10"/>
      <c r="JZ802" s="10"/>
      <c r="KA802" s="10"/>
      <c r="KB802" s="10"/>
      <c r="KC802" s="10"/>
      <c r="KD802" s="10"/>
      <c r="KE802" s="10"/>
      <c r="KF802" s="10"/>
    </row>
    <row r="803" spans="1:292">
      <c r="A803" s="10"/>
      <c r="B803" s="10"/>
      <c r="C803" s="10"/>
      <c r="D803" s="10"/>
      <c r="E803" s="10"/>
      <c r="F803" s="10"/>
      <c r="G803" s="10"/>
      <c r="H803" s="10"/>
      <c r="I803" s="51"/>
      <c r="J803" s="52"/>
      <c r="K803" s="10"/>
      <c r="L803" s="52"/>
      <c r="M803" s="10"/>
      <c r="N803" s="53"/>
      <c r="O803" s="10"/>
      <c r="P803" s="10"/>
      <c r="Q803" s="51"/>
      <c r="R803" s="51"/>
      <c r="S803" s="51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  <c r="JW803" s="10"/>
      <c r="JX803" s="10"/>
      <c r="JY803" s="10"/>
      <c r="JZ803" s="10"/>
      <c r="KA803" s="10"/>
      <c r="KB803" s="10"/>
      <c r="KC803" s="10"/>
      <c r="KD803" s="10"/>
      <c r="KE803" s="10"/>
      <c r="KF803" s="10"/>
    </row>
    <row r="804" spans="1:292">
      <c r="A804" s="10"/>
      <c r="B804" s="10"/>
      <c r="C804" s="10"/>
      <c r="D804" s="10"/>
      <c r="E804" s="10"/>
      <c r="F804" s="10"/>
      <c r="G804" s="10"/>
      <c r="H804" s="10"/>
      <c r="I804" s="51"/>
      <c r="J804" s="52"/>
      <c r="K804" s="10"/>
      <c r="L804" s="52"/>
      <c r="M804" s="10"/>
      <c r="N804" s="53"/>
      <c r="O804" s="10"/>
      <c r="P804" s="10"/>
      <c r="Q804" s="51"/>
      <c r="R804" s="51"/>
      <c r="S804" s="51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  <c r="JW804" s="10"/>
      <c r="JX804" s="10"/>
      <c r="JY804" s="10"/>
      <c r="JZ804" s="10"/>
      <c r="KA804" s="10"/>
      <c r="KB804" s="10"/>
      <c r="KC804" s="10"/>
      <c r="KD804" s="10"/>
      <c r="KE804" s="10"/>
      <c r="KF804" s="10"/>
    </row>
    <row r="805" spans="1:292">
      <c r="A805" s="10"/>
      <c r="B805" s="10"/>
      <c r="C805" s="10"/>
      <c r="D805" s="10"/>
      <c r="E805" s="10"/>
      <c r="F805" s="10"/>
      <c r="G805" s="10"/>
      <c r="H805" s="10"/>
      <c r="I805" s="51"/>
      <c r="J805" s="52"/>
      <c r="K805" s="10"/>
      <c r="L805" s="52"/>
      <c r="M805" s="10"/>
      <c r="N805" s="53"/>
      <c r="O805" s="10"/>
      <c r="P805" s="10"/>
      <c r="Q805" s="51"/>
      <c r="R805" s="51"/>
      <c r="S805" s="51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  <c r="JW805" s="10"/>
      <c r="JX805" s="10"/>
      <c r="JY805" s="10"/>
      <c r="JZ805" s="10"/>
      <c r="KA805" s="10"/>
      <c r="KB805" s="10"/>
      <c r="KC805" s="10"/>
      <c r="KD805" s="10"/>
      <c r="KE805" s="10"/>
      <c r="KF805" s="10"/>
    </row>
    <row r="806" spans="1:292">
      <c r="A806" s="10"/>
      <c r="B806" s="10"/>
      <c r="C806" s="10"/>
      <c r="D806" s="10"/>
      <c r="E806" s="10"/>
      <c r="F806" s="10"/>
      <c r="G806" s="10"/>
      <c r="H806" s="10"/>
      <c r="I806" s="51"/>
      <c r="J806" s="52"/>
      <c r="K806" s="10"/>
      <c r="L806" s="52"/>
      <c r="M806" s="10"/>
      <c r="N806" s="53"/>
      <c r="O806" s="10"/>
      <c r="P806" s="10"/>
      <c r="Q806" s="51"/>
      <c r="R806" s="51"/>
      <c r="S806" s="51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  <c r="JW806" s="10"/>
      <c r="JX806" s="10"/>
      <c r="JY806" s="10"/>
      <c r="JZ806" s="10"/>
      <c r="KA806" s="10"/>
      <c r="KB806" s="10"/>
      <c r="KC806" s="10"/>
      <c r="KD806" s="10"/>
      <c r="KE806" s="10"/>
      <c r="KF806" s="10"/>
    </row>
    <row r="807" spans="1:292">
      <c r="A807" s="10"/>
      <c r="B807" s="10"/>
      <c r="C807" s="10"/>
      <c r="D807" s="10"/>
      <c r="E807" s="10"/>
      <c r="F807" s="10"/>
      <c r="G807" s="10"/>
      <c r="H807" s="10"/>
      <c r="I807" s="51"/>
      <c r="J807" s="52"/>
      <c r="K807" s="10"/>
      <c r="L807" s="52"/>
      <c r="M807" s="10"/>
      <c r="N807" s="53"/>
      <c r="O807" s="10"/>
      <c r="P807" s="10"/>
      <c r="Q807" s="51"/>
      <c r="R807" s="51"/>
      <c r="S807" s="51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  <c r="JW807" s="10"/>
      <c r="JX807" s="10"/>
      <c r="JY807" s="10"/>
      <c r="JZ807" s="10"/>
      <c r="KA807" s="10"/>
      <c r="KB807" s="10"/>
      <c r="KC807" s="10"/>
      <c r="KD807" s="10"/>
      <c r="KE807" s="10"/>
      <c r="KF807" s="10"/>
    </row>
    <row r="808" spans="1:292">
      <c r="A808" s="10"/>
      <c r="B808" s="10"/>
      <c r="C808" s="10"/>
      <c r="D808" s="10"/>
      <c r="E808" s="10"/>
      <c r="F808" s="10"/>
      <c r="G808" s="10"/>
      <c r="H808" s="10"/>
      <c r="I808" s="51"/>
      <c r="J808" s="52"/>
      <c r="K808" s="10"/>
      <c r="L808" s="52"/>
      <c r="M808" s="10"/>
      <c r="N808" s="53"/>
      <c r="O808" s="10"/>
      <c r="P808" s="10"/>
      <c r="Q808" s="51"/>
      <c r="R808" s="51"/>
      <c r="S808" s="51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  <c r="JW808" s="10"/>
      <c r="JX808" s="10"/>
      <c r="JY808" s="10"/>
      <c r="JZ808" s="10"/>
      <c r="KA808" s="10"/>
      <c r="KB808" s="10"/>
      <c r="KC808" s="10"/>
      <c r="KD808" s="10"/>
      <c r="KE808" s="10"/>
      <c r="KF808" s="10"/>
    </row>
    <row r="809" spans="1:292">
      <c r="A809" s="10"/>
      <c r="B809" s="10"/>
      <c r="C809" s="10"/>
      <c r="D809" s="10"/>
      <c r="E809" s="10"/>
      <c r="F809" s="10"/>
      <c r="G809" s="10"/>
      <c r="H809" s="10"/>
      <c r="I809" s="51"/>
      <c r="J809" s="52"/>
      <c r="K809" s="10"/>
      <c r="L809" s="52"/>
      <c r="M809" s="10"/>
      <c r="N809" s="53"/>
      <c r="O809" s="10"/>
      <c r="P809" s="10"/>
      <c r="Q809" s="51"/>
      <c r="R809" s="51"/>
      <c r="S809" s="51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  <c r="JW809" s="10"/>
      <c r="JX809" s="10"/>
      <c r="JY809" s="10"/>
      <c r="JZ809" s="10"/>
      <c r="KA809" s="10"/>
      <c r="KB809" s="10"/>
      <c r="KC809" s="10"/>
      <c r="KD809" s="10"/>
      <c r="KE809" s="10"/>
      <c r="KF809" s="10"/>
    </row>
    <row r="810" spans="1:292">
      <c r="A810" s="10"/>
      <c r="B810" s="10"/>
      <c r="C810" s="10"/>
      <c r="D810" s="10"/>
      <c r="E810" s="10"/>
      <c r="F810" s="10"/>
      <c r="G810" s="10"/>
      <c r="H810" s="10"/>
      <c r="I810" s="51"/>
      <c r="J810" s="52"/>
      <c r="K810" s="10"/>
      <c r="L810" s="52"/>
      <c r="M810" s="10"/>
      <c r="N810" s="53"/>
      <c r="O810" s="10"/>
      <c r="P810" s="10"/>
      <c r="Q810" s="51"/>
      <c r="R810" s="51"/>
      <c r="S810" s="51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  <c r="JW810" s="10"/>
      <c r="JX810" s="10"/>
      <c r="JY810" s="10"/>
      <c r="JZ810" s="10"/>
      <c r="KA810" s="10"/>
      <c r="KB810" s="10"/>
      <c r="KC810" s="10"/>
      <c r="KD810" s="10"/>
      <c r="KE810" s="10"/>
      <c r="KF810" s="10"/>
    </row>
    <row r="811" spans="1:292">
      <c r="A811" s="10"/>
      <c r="B811" s="10"/>
      <c r="C811" s="10"/>
      <c r="D811" s="10"/>
      <c r="E811" s="10"/>
      <c r="F811" s="10"/>
      <c r="G811" s="10"/>
      <c r="H811" s="10"/>
      <c r="I811" s="51"/>
      <c r="J811" s="52"/>
      <c r="K811" s="10"/>
      <c r="L811" s="52"/>
      <c r="M811" s="10"/>
      <c r="N811" s="53"/>
      <c r="O811" s="10"/>
      <c r="P811" s="10"/>
      <c r="Q811" s="51"/>
      <c r="R811" s="51"/>
      <c r="S811" s="51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  <c r="JW811" s="10"/>
      <c r="JX811" s="10"/>
      <c r="JY811" s="10"/>
      <c r="JZ811" s="10"/>
      <c r="KA811" s="10"/>
      <c r="KB811" s="10"/>
      <c r="KC811" s="10"/>
      <c r="KD811" s="10"/>
      <c r="KE811" s="10"/>
      <c r="KF811" s="10"/>
    </row>
    <row r="812" spans="1:292">
      <c r="A812" s="10"/>
      <c r="B812" s="10"/>
      <c r="C812" s="10"/>
      <c r="D812" s="10"/>
      <c r="E812" s="10"/>
      <c r="F812" s="10"/>
      <c r="G812" s="10"/>
      <c r="H812" s="10"/>
      <c r="I812" s="51"/>
      <c r="J812" s="52"/>
      <c r="K812" s="10"/>
      <c r="L812" s="52"/>
      <c r="M812" s="10"/>
      <c r="N812" s="53"/>
      <c r="O812" s="10"/>
      <c r="P812" s="10"/>
      <c r="Q812" s="51"/>
      <c r="R812" s="51"/>
      <c r="S812" s="51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  <c r="JW812" s="10"/>
      <c r="JX812" s="10"/>
      <c r="JY812" s="10"/>
      <c r="JZ812" s="10"/>
      <c r="KA812" s="10"/>
      <c r="KB812" s="10"/>
      <c r="KC812" s="10"/>
      <c r="KD812" s="10"/>
      <c r="KE812" s="10"/>
      <c r="KF812" s="10"/>
    </row>
    <row r="813" spans="1:292">
      <c r="A813" s="10"/>
      <c r="B813" s="10"/>
      <c r="C813" s="10"/>
      <c r="D813" s="10"/>
      <c r="E813" s="10"/>
      <c r="F813" s="10"/>
      <c r="G813" s="10"/>
      <c r="H813" s="10"/>
      <c r="I813" s="51"/>
      <c r="J813" s="52"/>
      <c r="K813" s="10"/>
      <c r="L813" s="52"/>
      <c r="M813" s="10"/>
      <c r="N813" s="53"/>
      <c r="O813" s="10"/>
      <c r="P813" s="10"/>
      <c r="Q813" s="51"/>
      <c r="R813" s="51"/>
      <c r="S813" s="51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  <c r="JW813" s="10"/>
      <c r="JX813" s="10"/>
      <c r="JY813" s="10"/>
      <c r="JZ813" s="10"/>
      <c r="KA813" s="10"/>
      <c r="KB813" s="10"/>
      <c r="KC813" s="10"/>
      <c r="KD813" s="10"/>
      <c r="KE813" s="10"/>
      <c r="KF813" s="10"/>
    </row>
    <row r="814" spans="1:292">
      <c r="A814" s="10"/>
      <c r="B814" s="10"/>
      <c r="C814" s="10"/>
      <c r="D814" s="10"/>
      <c r="E814" s="10"/>
      <c r="F814" s="10"/>
      <c r="G814" s="10"/>
      <c r="H814" s="10"/>
      <c r="I814" s="51"/>
      <c r="J814" s="52"/>
      <c r="K814" s="10"/>
      <c r="L814" s="52"/>
      <c r="M814" s="10"/>
      <c r="N814" s="53"/>
      <c r="O814" s="10"/>
      <c r="P814" s="10"/>
      <c r="Q814" s="51"/>
      <c r="R814" s="51"/>
      <c r="S814" s="51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  <c r="JW814" s="10"/>
      <c r="JX814" s="10"/>
      <c r="JY814" s="10"/>
      <c r="JZ814" s="10"/>
      <c r="KA814" s="10"/>
      <c r="KB814" s="10"/>
      <c r="KC814" s="10"/>
      <c r="KD814" s="10"/>
      <c r="KE814" s="10"/>
      <c r="KF814" s="10"/>
    </row>
    <row r="815" spans="1:292">
      <c r="A815" s="10"/>
      <c r="B815" s="10"/>
      <c r="C815" s="10"/>
      <c r="D815" s="10"/>
      <c r="E815" s="10"/>
      <c r="F815" s="10"/>
      <c r="G815" s="10"/>
      <c r="H815" s="10"/>
      <c r="I815" s="51"/>
      <c r="J815" s="52"/>
      <c r="K815" s="10"/>
      <c r="L815" s="52"/>
      <c r="M815" s="10"/>
      <c r="N815" s="53"/>
      <c r="O815" s="10"/>
      <c r="P815" s="10"/>
      <c r="Q815" s="51"/>
      <c r="R815" s="51"/>
      <c r="S815" s="51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  <c r="JW815" s="10"/>
      <c r="JX815" s="10"/>
      <c r="JY815" s="10"/>
      <c r="JZ815" s="10"/>
      <c r="KA815" s="10"/>
      <c r="KB815" s="10"/>
      <c r="KC815" s="10"/>
      <c r="KD815" s="10"/>
      <c r="KE815" s="10"/>
      <c r="KF815" s="10"/>
    </row>
    <row r="816" spans="1:292">
      <c r="A816" s="10"/>
      <c r="B816" s="10"/>
      <c r="C816" s="10"/>
      <c r="D816" s="10"/>
      <c r="E816" s="10"/>
      <c r="F816" s="10"/>
      <c r="G816" s="10"/>
      <c r="H816" s="10"/>
      <c r="I816" s="51"/>
      <c r="J816" s="52"/>
      <c r="K816" s="10"/>
      <c r="L816" s="52"/>
      <c r="M816" s="10"/>
      <c r="N816" s="53"/>
      <c r="O816" s="10"/>
      <c r="P816" s="10"/>
      <c r="Q816" s="51"/>
      <c r="R816" s="51"/>
      <c r="S816" s="51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  <c r="JW816" s="10"/>
      <c r="JX816" s="10"/>
      <c r="JY816" s="10"/>
      <c r="JZ816" s="10"/>
      <c r="KA816" s="10"/>
      <c r="KB816" s="10"/>
      <c r="KC816" s="10"/>
      <c r="KD816" s="10"/>
      <c r="KE816" s="10"/>
      <c r="KF816" s="10"/>
    </row>
    <row r="817" spans="1:292">
      <c r="A817" s="10"/>
      <c r="B817" s="10"/>
      <c r="C817" s="10"/>
      <c r="D817" s="10"/>
      <c r="E817" s="10"/>
      <c r="F817" s="10"/>
      <c r="G817" s="10"/>
      <c r="H817" s="10"/>
      <c r="I817" s="51"/>
      <c r="J817" s="52"/>
      <c r="K817" s="10"/>
      <c r="L817" s="52"/>
      <c r="M817" s="10"/>
      <c r="N817" s="53"/>
      <c r="O817" s="10"/>
      <c r="P817" s="10"/>
      <c r="Q817" s="51"/>
      <c r="R817" s="51"/>
      <c r="S817" s="51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  <c r="JW817" s="10"/>
      <c r="JX817" s="10"/>
      <c r="JY817" s="10"/>
      <c r="JZ817" s="10"/>
      <c r="KA817" s="10"/>
      <c r="KB817" s="10"/>
      <c r="KC817" s="10"/>
      <c r="KD817" s="10"/>
      <c r="KE817" s="10"/>
      <c r="KF817" s="10"/>
    </row>
    <row r="818" spans="1:292">
      <c r="A818" s="10"/>
      <c r="B818" s="10"/>
      <c r="C818" s="10"/>
      <c r="D818" s="10"/>
      <c r="E818" s="10"/>
      <c r="F818" s="10"/>
      <c r="G818" s="10"/>
      <c r="H818" s="10"/>
      <c r="I818" s="51"/>
      <c r="J818" s="52"/>
      <c r="K818" s="10"/>
      <c r="L818" s="52"/>
      <c r="M818" s="10"/>
      <c r="N818" s="53"/>
      <c r="O818" s="10"/>
      <c r="P818" s="10"/>
      <c r="Q818" s="51"/>
      <c r="R818" s="51"/>
      <c r="S818" s="51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  <c r="JW818" s="10"/>
      <c r="JX818" s="10"/>
      <c r="JY818" s="10"/>
      <c r="JZ818" s="10"/>
      <c r="KA818" s="10"/>
      <c r="KB818" s="10"/>
      <c r="KC818" s="10"/>
      <c r="KD818" s="10"/>
      <c r="KE818" s="10"/>
      <c r="KF818" s="10"/>
    </row>
    <row r="819" spans="1:292">
      <c r="A819" s="10"/>
      <c r="B819" s="10"/>
      <c r="C819" s="10"/>
      <c r="D819" s="10"/>
      <c r="E819" s="10"/>
      <c r="F819" s="10"/>
      <c r="G819" s="10"/>
      <c r="H819" s="10"/>
      <c r="I819" s="51"/>
      <c r="J819" s="52"/>
      <c r="K819" s="10"/>
      <c r="L819" s="52"/>
      <c r="M819" s="10"/>
      <c r="N819" s="53"/>
      <c r="O819" s="10"/>
      <c r="P819" s="10"/>
      <c r="Q819" s="51"/>
      <c r="R819" s="51"/>
      <c r="S819" s="51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  <c r="JW819" s="10"/>
      <c r="JX819" s="10"/>
      <c r="JY819" s="10"/>
      <c r="JZ819" s="10"/>
      <c r="KA819" s="10"/>
      <c r="KB819" s="10"/>
      <c r="KC819" s="10"/>
      <c r="KD819" s="10"/>
      <c r="KE819" s="10"/>
      <c r="KF819" s="10"/>
    </row>
    <row r="820" spans="1:292">
      <c r="A820" s="10"/>
      <c r="B820" s="10"/>
      <c r="C820" s="10"/>
      <c r="D820" s="10"/>
      <c r="E820" s="10"/>
      <c r="F820" s="10"/>
      <c r="G820" s="10"/>
      <c r="H820" s="10"/>
      <c r="I820" s="51"/>
      <c r="J820" s="52"/>
      <c r="K820" s="10"/>
      <c r="L820" s="52"/>
      <c r="M820" s="10"/>
      <c r="N820" s="53"/>
      <c r="O820" s="10"/>
      <c r="P820" s="10"/>
      <c r="Q820" s="51"/>
      <c r="R820" s="51"/>
      <c r="S820" s="51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  <c r="JW820" s="10"/>
      <c r="JX820" s="10"/>
      <c r="JY820" s="10"/>
      <c r="JZ820" s="10"/>
      <c r="KA820" s="10"/>
      <c r="KB820" s="10"/>
      <c r="KC820" s="10"/>
      <c r="KD820" s="10"/>
      <c r="KE820" s="10"/>
      <c r="KF820" s="10"/>
    </row>
    <row r="821" spans="1:292">
      <c r="A821" s="10"/>
      <c r="B821" s="10"/>
      <c r="C821" s="10"/>
      <c r="D821" s="10"/>
      <c r="E821" s="10"/>
      <c r="F821" s="10"/>
      <c r="G821" s="10"/>
      <c r="H821" s="10"/>
      <c r="I821" s="51"/>
      <c r="J821" s="52"/>
      <c r="K821" s="10"/>
      <c r="L821" s="52"/>
      <c r="M821" s="10"/>
      <c r="N821" s="53"/>
      <c r="O821" s="10"/>
      <c r="P821" s="10"/>
      <c r="Q821" s="51"/>
      <c r="R821" s="51"/>
      <c r="S821" s="51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  <c r="JW821" s="10"/>
      <c r="JX821" s="10"/>
      <c r="JY821" s="10"/>
      <c r="JZ821" s="10"/>
      <c r="KA821" s="10"/>
      <c r="KB821" s="10"/>
      <c r="KC821" s="10"/>
      <c r="KD821" s="10"/>
      <c r="KE821" s="10"/>
      <c r="KF821" s="10"/>
    </row>
    <row r="822" spans="1:292">
      <c r="A822" s="10"/>
      <c r="B822" s="10"/>
      <c r="C822" s="10"/>
      <c r="D822" s="10"/>
      <c r="E822" s="10"/>
      <c r="F822" s="10"/>
      <c r="G822" s="10"/>
      <c r="H822" s="10"/>
      <c r="I822" s="51"/>
      <c r="J822" s="52"/>
      <c r="K822" s="10"/>
      <c r="L822" s="52"/>
      <c r="M822" s="10"/>
      <c r="N822" s="53"/>
      <c r="O822" s="10"/>
      <c r="P822" s="10"/>
      <c r="Q822" s="51"/>
      <c r="R822" s="51"/>
      <c r="S822" s="51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  <c r="JW822" s="10"/>
      <c r="JX822" s="10"/>
      <c r="JY822" s="10"/>
      <c r="JZ822" s="10"/>
      <c r="KA822" s="10"/>
      <c r="KB822" s="10"/>
      <c r="KC822" s="10"/>
      <c r="KD822" s="10"/>
      <c r="KE822" s="10"/>
      <c r="KF822" s="10"/>
    </row>
    <row r="823" spans="1:292">
      <c r="A823" s="10"/>
      <c r="B823" s="10"/>
      <c r="C823" s="10"/>
      <c r="D823" s="10"/>
      <c r="E823" s="10"/>
      <c r="F823" s="10"/>
      <c r="G823" s="10"/>
      <c r="H823" s="10"/>
      <c r="I823" s="51"/>
      <c r="J823" s="52"/>
      <c r="K823" s="10"/>
      <c r="L823" s="52"/>
      <c r="M823" s="10"/>
      <c r="N823" s="53"/>
      <c r="O823" s="10"/>
      <c r="P823" s="10"/>
      <c r="Q823" s="51"/>
      <c r="R823" s="51"/>
      <c r="S823" s="51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  <c r="JW823" s="10"/>
      <c r="JX823" s="10"/>
      <c r="JY823" s="10"/>
      <c r="JZ823" s="10"/>
      <c r="KA823" s="10"/>
      <c r="KB823" s="10"/>
      <c r="KC823" s="10"/>
      <c r="KD823" s="10"/>
      <c r="KE823" s="10"/>
      <c r="KF823" s="10"/>
    </row>
    <row r="824" spans="1:292">
      <c r="A824" s="10"/>
      <c r="B824" s="10"/>
      <c r="C824" s="10"/>
      <c r="D824" s="10"/>
      <c r="E824" s="10"/>
      <c r="F824" s="10"/>
      <c r="G824" s="10"/>
      <c r="H824" s="10"/>
      <c r="I824" s="51"/>
      <c r="J824" s="52"/>
      <c r="K824" s="10"/>
      <c r="L824" s="52"/>
      <c r="M824" s="10"/>
      <c r="N824" s="53"/>
      <c r="O824" s="10"/>
      <c r="P824" s="10"/>
      <c r="Q824" s="51"/>
      <c r="R824" s="51"/>
      <c r="S824" s="51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  <c r="JW824" s="10"/>
      <c r="JX824" s="10"/>
      <c r="JY824" s="10"/>
      <c r="JZ824" s="10"/>
      <c r="KA824" s="10"/>
      <c r="KB824" s="10"/>
      <c r="KC824" s="10"/>
      <c r="KD824" s="10"/>
      <c r="KE824" s="10"/>
      <c r="KF824" s="10"/>
    </row>
    <row r="825" spans="1:292">
      <c r="A825" s="10"/>
      <c r="B825" s="10"/>
      <c r="C825" s="10"/>
      <c r="D825" s="10"/>
      <c r="E825" s="10"/>
      <c r="F825" s="10"/>
      <c r="G825" s="10"/>
      <c r="H825" s="10"/>
      <c r="I825" s="51"/>
      <c r="J825" s="52"/>
      <c r="K825" s="10"/>
      <c r="L825" s="52"/>
      <c r="M825" s="10"/>
      <c r="N825" s="53"/>
      <c r="O825" s="10"/>
      <c r="P825" s="10"/>
      <c r="Q825" s="51"/>
      <c r="R825" s="51"/>
      <c r="S825" s="51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  <c r="JW825" s="10"/>
      <c r="JX825" s="10"/>
      <c r="JY825" s="10"/>
      <c r="JZ825" s="10"/>
      <c r="KA825" s="10"/>
      <c r="KB825" s="10"/>
      <c r="KC825" s="10"/>
      <c r="KD825" s="10"/>
      <c r="KE825" s="10"/>
      <c r="KF825" s="10"/>
    </row>
    <row r="826" spans="1:292">
      <c r="A826" s="10"/>
      <c r="B826" s="10"/>
      <c r="C826" s="10"/>
      <c r="D826" s="10"/>
      <c r="E826" s="10"/>
      <c r="F826" s="10"/>
      <c r="G826" s="10"/>
      <c r="H826" s="10"/>
      <c r="I826" s="51"/>
      <c r="J826" s="52"/>
      <c r="K826" s="10"/>
      <c r="L826" s="52"/>
      <c r="M826" s="10"/>
      <c r="N826" s="53"/>
      <c r="O826" s="10"/>
      <c r="P826" s="10"/>
      <c r="Q826" s="51"/>
      <c r="R826" s="51"/>
      <c r="S826" s="51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  <c r="JW826" s="10"/>
      <c r="JX826" s="10"/>
      <c r="JY826" s="10"/>
      <c r="JZ826" s="10"/>
      <c r="KA826" s="10"/>
      <c r="KB826" s="10"/>
      <c r="KC826" s="10"/>
      <c r="KD826" s="10"/>
      <c r="KE826" s="10"/>
      <c r="KF826" s="10"/>
    </row>
    <row r="827" spans="1:292">
      <c r="A827" s="10"/>
      <c r="B827" s="10"/>
      <c r="C827" s="10"/>
      <c r="D827" s="10"/>
      <c r="E827" s="10"/>
      <c r="F827" s="10"/>
      <c r="G827" s="10"/>
      <c r="H827" s="10"/>
      <c r="I827" s="51"/>
      <c r="J827" s="52"/>
      <c r="K827" s="10"/>
      <c r="L827" s="52"/>
      <c r="M827" s="10"/>
      <c r="N827" s="53"/>
      <c r="O827" s="10"/>
      <c r="P827" s="10"/>
      <c r="Q827" s="51"/>
      <c r="R827" s="51"/>
      <c r="S827" s="51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  <c r="JW827" s="10"/>
      <c r="JX827" s="10"/>
      <c r="JY827" s="10"/>
      <c r="JZ827" s="10"/>
      <c r="KA827" s="10"/>
      <c r="KB827" s="10"/>
      <c r="KC827" s="10"/>
      <c r="KD827" s="10"/>
      <c r="KE827" s="10"/>
      <c r="KF827" s="10"/>
    </row>
    <row r="828" spans="1:292">
      <c r="A828" s="10"/>
      <c r="B828" s="10"/>
      <c r="C828" s="10"/>
      <c r="D828" s="10"/>
      <c r="E828" s="10"/>
      <c r="F828" s="10"/>
      <c r="G828" s="10"/>
      <c r="H828" s="10"/>
      <c r="I828" s="51"/>
      <c r="J828" s="52"/>
      <c r="K828" s="10"/>
      <c r="L828" s="52"/>
      <c r="M828" s="10"/>
      <c r="N828" s="53"/>
      <c r="O828" s="10"/>
      <c r="P828" s="10"/>
      <c r="Q828" s="51"/>
      <c r="R828" s="51"/>
      <c r="S828" s="51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  <c r="JW828" s="10"/>
      <c r="JX828" s="10"/>
      <c r="JY828" s="10"/>
      <c r="JZ828" s="10"/>
      <c r="KA828" s="10"/>
      <c r="KB828" s="10"/>
      <c r="KC828" s="10"/>
      <c r="KD828" s="10"/>
      <c r="KE828" s="10"/>
      <c r="KF828" s="10"/>
    </row>
    <row r="829" spans="1:292">
      <c r="A829" s="10"/>
      <c r="B829" s="10"/>
      <c r="C829" s="10"/>
      <c r="D829" s="10"/>
      <c r="E829" s="10"/>
      <c r="F829" s="10"/>
      <c r="G829" s="10"/>
      <c r="H829" s="10"/>
      <c r="I829" s="51"/>
      <c r="J829" s="52"/>
      <c r="K829" s="10"/>
      <c r="L829" s="52"/>
      <c r="M829" s="10"/>
      <c r="N829" s="53"/>
      <c r="O829" s="10"/>
      <c r="P829" s="10"/>
      <c r="Q829" s="51"/>
      <c r="R829" s="51"/>
      <c r="S829" s="51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  <c r="JW829" s="10"/>
      <c r="JX829" s="10"/>
      <c r="JY829" s="10"/>
      <c r="JZ829" s="10"/>
      <c r="KA829" s="10"/>
      <c r="KB829" s="10"/>
      <c r="KC829" s="10"/>
      <c r="KD829" s="10"/>
      <c r="KE829" s="10"/>
      <c r="KF829" s="10"/>
    </row>
    <row r="830" spans="1:292">
      <c r="A830" s="10"/>
      <c r="B830" s="10"/>
      <c r="C830" s="10"/>
      <c r="D830" s="10"/>
      <c r="E830" s="10"/>
      <c r="F830" s="10"/>
      <c r="G830" s="10"/>
      <c r="H830" s="10"/>
      <c r="I830" s="51"/>
      <c r="J830" s="52"/>
      <c r="K830" s="10"/>
      <c r="L830" s="52"/>
      <c r="M830" s="10"/>
      <c r="N830" s="53"/>
      <c r="O830" s="10"/>
      <c r="P830" s="10"/>
      <c r="Q830" s="51"/>
      <c r="R830" s="51"/>
      <c r="S830" s="51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  <c r="JW830" s="10"/>
      <c r="JX830" s="10"/>
      <c r="JY830" s="10"/>
      <c r="JZ830" s="10"/>
      <c r="KA830" s="10"/>
      <c r="KB830" s="10"/>
      <c r="KC830" s="10"/>
      <c r="KD830" s="10"/>
      <c r="KE830" s="10"/>
      <c r="KF830" s="10"/>
    </row>
    <row r="831" spans="1:292">
      <c r="A831" s="10"/>
      <c r="B831" s="10"/>
      <c r="C831" s="10"/>
      <c r="D831" s="10"/>
      <c r="E831" s="10"/>
      <c r="F831" s="10"/>
      <c r="G831" s="10"/>
      <c r="H831" s="10"/>
      <c r="I831" s="51"/>
      <c r="J831" s="52"/>
      <c r="K831" s="10"/>
      <c r="L831" s="52"/>
      <c r="M831" s="10"/>
      <c r="N831" s="53"/>
      <c r="O831" s="10"/>
      <c r="P831" s="10"/>
      <c r="Q831" s="51"/>
      <c r="R831" s="51"/>
      <c r="S831" s="51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  <c r="JW831" s="10"/>
      <c r="JX831" s="10"/>
      <c r="JY831" s="10"/>
      <c r="JZ831" s="10"/>
      <c r="KA831" s="10"/>
      <c r="KB831" s="10"/>
      <c r="KC831" s="10"/>
      <c r="KD831" s="10"/>
      <c r="KE831" s="10"/>
      <c r="KF831" s="10"/>
    </row>
    <row r="832" spans="1:292">
      <c r="A832" s="10"/>
      <c r="B832" s="10"/>
      <c r="C832" s="10"/>
      <c r="D832" s="10"/>
      <c r="E832" s="10"/>
      <c r="F832" s="10"/>
      <c r="G832" s="10"/>
      <c r="H832" s="10"/>
      <c r="I832" s="51"/>
      <c r="J832" s="52"/>
      <c r="K832" s="10"/>
      <c r="L832" s="52"/>
      <c r="M832" s="10"/>
      <c r="N832" s="53"/>
      <c r="O832" s="10"/>
      <c r="P832" s="10"/>
      <c r="Q832" s="51"/>
      <c r="R832" s="51"/>
      <c r="S832" s="51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  <c r="JW832" s="10"/>
      <c r="JX832" s="10"/>
      <c r="JY832" s="10"/>
      <c r="JZ832" s="10"/>
      <c r="KA832" s="10"/>
      <c r="KB832" s="10"/>
      <c r="KC832" s="10"/>
      <c r="KD832" s="10"/>
      <c r="KE832" s="10"/>
      <c r="KF832" s="10"/>
    </row>
    <row r="833" spans="1:292">
      <c r="A833" s="10"/>
      <c r="B833" s="10"/>
      <c r="C833" s="10"/>
      <c r="D833" s="10"/>
      <c r="E833" s="10"/>
      <c r="F833" s="10"/>
      <c r="G833" s="10"/>
      <c r="H833" s="10"/>
      <c r="I833" s="51"/>
      <c r="J833" s="52"/>
      <c r="K833" s="10"/>
      <c r="L833" s="52"/>
      <c r="M833" s="10"/>
      <c r="N833" s="53"/>
      <c r="O833" s="10"/>
      <c r="P833" s="10"/>
      <c r="Q833" s="51"/>
      <c r="R833" s="51"/>
      <c r="S833" s="51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  <c r="JW833" s="10"/>
      <c r="JX833" s="10"/>
      <c r="JY833" s="10"/>
      <c r="JZ833" s="10"/>
      <c r="KA833" s="10"/>
      <c r="KB833" s="10"/>
      <c r="KC833" s="10"/>
      <c r="KD833" s="10"/>
      <c r="KE833" s="10"/>
      <c r="KF833" s="10"/>
    </row>
    <row r="834" spans="1:292">
      <c r="A834" s="10"/>
      <c r="B834" s="10"/>
      <c r="C834" s="10"/>
      <c r="D834" s="10"/>
      <c r="E834" s="10"/>
      <c r="F834" s="10"/>
      <c r="G834" s="10"/>
      <c r="H834" s="10"/>
      <c r="I834" s="51"/>
      <c r="J834" s="52"/>
      <c r="K834" s="10"/>
      <c r="L834" s="52"/>
      <c r="M834" s="10"/>
      <c r="N834" s="53"/>
      <c r="O834" s="10"/>
      <c r="P834" s="10"/>
      <c r="Q834" s="51"/>
      <c r="R834" s="51"/>
      <c r="S834" s="51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  <c r="JW834" s="10"/>
      <c r="JX834" s="10"/>
      <c r="JY834" s="10"/>
      <c r="JZ834" s="10"/>
      <c r="KA834" s="10"/>
      <c r="KB834" s="10"/>
      <c r="KC834" s="10"/>
      <c r="KD834" s="10"/>
      <c r="KE834" s="10"/>
      <c r="KF834" s="10"/>
    </row>
    <row r="835" spans="1:292">
      <c r="A835" s="10"/>
      <c r="B835" s="10"/>
      <c r="C835" s="10"/>
      <c r="D835" s="10"/>
      <c r="E835" s="10"/>
      <c r="F835" s="10"/>
      <c r="G835" s="10"/>
      <c r="H835" s="10"/>
      <c r="I835" s="51"/>
      <c r="J835" s="52"/>
      <c r="K835" s="10"/>
      <c r="L835" s="52"/>
      <c r="M835" s="10"/>
      <c r="N835" s="53"/>
      <c r="O835" s="10"/>
      <c r="P835" s="10"/>
      <c r="Q835" s="51"/>
      <c r="R835" s="51"/>
      <c r="S835" s="51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  <c r="JW835" s="10"/>
      <c r="JX835" s="10"/>
      <c r="JY835" s="10"/>
      <c r="JZ835" s="10"/>
      <c r="KA835" s="10"/>
      <c r="KB835" s="10"/>
      <c r="KC835" s="10"/>
      <c r="KD835" s="10"/>
      <c r="KE835" s="10"/>
      <c r="KF835" s="10"/>
    </row>
    <row r="836" spans="1:292">
      <c r="A836" s="10"/>
      <c r="B836" s="10"/>
      <c r="C836" s="10"/>
      <c r="D836" s="10"/>
      <c r="E836" s="10"/>
      <c r="F836" s="10"/>
      <c r="G836" s="10"/>
      <c r="H836" s="10"/>
      <c r="I836" s="51"/>
      <c r="J836" s="52"/>
      <c r="K836" s="10"/>
      <c r="L836" s="52"/>
      <c r="M836" s="10"/>
      <c r="N836" s="53"/>
      <c r="O836" s="10"/>
      <c r="P836" s="10"/>
      <c r="Q836" s="51"/>
      <c r="R836" s="51"/>
      <c r="S836" s="51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  <c r="JW836" s="10"/>
      <c r="JX836" s="10"/>
      <c r="JY836" s="10"/>
      <c r="JZ836" s="10"/>
      <c r="KA836" s="10"/>
      <c r="KB836" s="10"/>
      <c r="KC836" s="10"/>
      <c r="KD836" s="10"/>
      <c r="KE836" s="10"/>
      <c r="KF836" s="10"/>
    </row>
    <row r="837" spans="1:292">
      <c r="A837" s="10"/>
      <c r="B837" s="10"/>
      <c r="C837" s="10"/>
      <c r="D837" s="10"/>
      <c r="E837" s="10"/>
      <c r="F837" s="10"/>
      <c r="G837" s="10"/>
      <c r="H837" s="10"/>
      <c r="I837" s="51"/>
      <c r="J837" s="52"/>
      <c r="K837" s="10"/>
      <c r="L837" s="52"/>
      <c r="M837" s="10"/>
      <c r="N837" s="53"/>
      <c r="O837" s="10"/>
      <c r="P837" s="10"/>
      <c r="Q837" s="51"/>
      <c r="R837" s="51"/>
      <c r="S837" s="51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  <c r="JW837" s="10"/>
      <c r="JX837" s="10"/>
      <c r="JY837" s="10"/>
      <c r="JZ837" s="10"/>
      <c r="KA837" s="10"/>
      <c r="KB837" s="10"/>
      <c r="KC837" s="10"/>
      <c r="KD837" s="10"/>
      <c r="KE837" s="10"/>
      <c r="KF837" s="10"/>
    </row>
    <row r="838" spans="1:292">
      <c r="A838" s="10"/>
      <c r="B838" s="10"/>
      <c r="C838" s="10"/>
      <c r="D838" s="10"/>
      <c r="E838" s="10"/>
      <c r="F838" s="10"/>
      <c r="G838" s="10"/>
      <c r="H838" s="10"/>
      <c r="I838" s="51"/>
      <c r="J838" s="52"/>
      <c r="K838" s="10"/>
      <c r="L838" s="52"/>
      <c r="M838" s="10"/>
      <c r="N838" s="53"/>
      <c r="O838" s="10"/>
      <c r="P838" s="10"/>
      <c r="Q838" s="51"/>
      <c r="R838" s="51"/>
      <c r="S838" s="51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  <c r="JW838" s="10"/>
      <c r="JX838" s="10"/>
      <c r="JY838" s="10"/>
      <c r="JZ838" s="10"/>
      <c r="KA838" s="10"/>
      <c r="KB838" s="10"/>
      <c r="KC838" s="10"/>
      <c r="KD838" s="10"/>
      <c r="KE838" s="10"/>
      <c r="KF838" s="10"/>
    </row>
    <row r="839" spans="1:292">
      <c r="A839" s="10"/>
      <c r="B839" s="10"/>
      <c r="C839" s="10"/>
      <c r="D839" s="10"/>
      <c r="E839" s="10"/>
      <c r="F839" s="10"/>
      <c r="G839" s="10"/>
      <c r="H839" s="10"/>
      <c r="I839" s="51"/>
      <c r="J839" s="52"/>
      <c r="K839" s="10"/>
      <c r="L839" s="52"/>
      <c r="M839" s="10"/>
      <c r="N839" s="53"/>
      <c r="O839" s="10"/>
      <c r="P839" s="10"/>
      <c r="Q839" s="51"/>
      <c r="R839" s="51"/>
      <c r="S839" s="51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  <c r="JW839" s="10"/>
      <c r="JX839" s="10"/>
      <c r="JY839" s="10"/>
      <c r="JZ839" s="10"/>
      <c r="KA839" s="10"/>
      <c r="KB839" s="10"/>
      <c r="KC839" s="10"/>
      <c r="KD839" s="10"/>
      <c r="KE839" s="10"/>
      <c r="KF839" s="10"/>
    </row>
    <row r="840" spans="1:292">
      <c r="A840" s="10"/>
      <c r="B840" s="10"/>
      <c r="C840" s="10"/>
      <c r="D840" s="10"/>
      <c r="E840" s="10"/>
      <c r="F840" s="10"/>
      <c r="G840" s="10"/>
      <c r="H840" s="10"/>
      <c r="I840" s="51"/>
      <c r="J840" s="52"/>
      <c r="K840" s="10"/>
      <c r="L840" s="52"/>
      <c r="M840" s="10"/>
      <c r="N840" s="53"/>
      <c r="O840" s="10"/>
      <c r="P840" s="10"/>
      <c r="Q840" s="51"/>
      <c r="R840" s="51"/>
      <c r="S840" s="51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  <c r="JW840" s="10"/>
      <c r="JX840" s="10"/>
      <c r="JY840" s="10"/>
      <c r="JZ840" s="10"/>
      <c r="KA840" s="10"/>
      <c r="KB840" s="10"/>
      <c r="KC840" s="10"/>
      <c r="KD840" s="10"/>
      <c r="KE840" s="10"/>
      <c r="KF840" s="10"/>
    </row>
    <row r="841" spans="1:292">
      <c r="A841" s="10"/>
      <c r="B841" s="10"/>
      <c r="C841" s="10"/>
      <c r="D841" s="10"/>
      <c r="E841" s="10"/>
      <c r="F841" s="10"/>
      <c r="G841" s="10"/>
      <c r="H841" s="10"/>
      <c r="I841" s="51"/>
      <c r="J841" s="52"/>
      <c r="K841" s="10"/>
      <c r="L841" s="52"/>
      <c r="M841" s="10"/>
      <c r="N841" s="53"/>
      <c r="O841" s="10"/>
      <c r="P841" s="10"/>
      <c r="Q841" s="51"/>
      <c r="R841" s="51"/>
      <c r="S841" s="51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  <c r="JW841" s="10"/>
      <c r="JX841" s="10"/>
      <c r="JY841" s="10"/>
      <c r="JZ841" s="10"/>
      <c r="KA841" s="10"/>
      <c r="KB841" s="10"/>
      <c r="KC841" s="10"/>
      <c r="KD841" s="10"/>
      <c r="KE841" s="10"/>
      <c r="KF841" s="10"/>
    </row>
    <row r="842" spans="1:292">
      <c r="A842" s="10"/>
      <c r="B842" s="10"/>
      <c r="C842" s="10"/>
      <c r="D842" s="10"/>
      <c r="E842" s="10"/>
      <c r="F842" s="10"/>
      <c r="G842" s="10"/>
      <c r="H842" s="10"/>
      <c r="I842" s="51"/>
      <c r="J842" s="52"/>
      <c r="K842" s="10"/>
      <c r="L842" s="52"/>
      <c r="M842" s="10"/>
      <c r="N842" s="53"/>
      <c r="O842" s="10"/>
      <c r="P842" s="10"/>
      <c r="Q842" s="51"/>
      <c r="R842" s="51"/>
      <c r="S842" s="51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  <c r="JW842" s="10"/>
      <c r="JX842" s="10"/>
      <c r="JY842" s="10"/>
      <c r="JZ842" s="10"/>
      <c r="KA842" s="10"/>
      <c r="KB842" s="10"/>
      <c r="KC842" s="10"/>
      <c r="KD842" s="10"/>
      <c r="KE842" s="10"/>
      <c r="KF842" s="10"/>
    </row>
    <row r="843" spans="1:292">
      <c r="A843" s="10"/>
      <c r="B843" s="10"/>
      <c r="C843" s="10"/>
      <c r="D843" s="10"/>
      <c r="E843" s="10"/>
      <c r="F843" s="10"/>
      <c r="G843" s="10"/>
      <c r="H843" s="10"/>
      <c r="I843" s="51"/>
      <c r="J843" s="52"/>
      <c r="K843" s="10"/>
      <c r="L843" s="52"/>
      <c r="M843" s="10"/>
      <c r="N843" s="53"/>
      <c r="O843" s="10"/>
      <c r="P843" s="10"/>
      <c r="Q843" s="51"/>
      <c r="R843" s="51"/>
      <c r="S843" s="51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  <c r="JW843" s="10"/>
      <c r="JX843" s="10"/>
      <c r="JY843" s="10"/>
      <c r="JZ843" s="10"/>
      <c r="KA843" s="10"/>
      <c r="KB843" s="10"/>
      <c r="KC843" s="10"/>
      <c r="KD843" s="10"/>
      <c r="KE843" s="10"/>
      <c r="KF843" s="10"/>
    </row>
    <row r="844" spans="1:292">
      <c r="A844" s="10"/>
      <c r="B844" s="10"/>
      <c r="C844" s="10"/>
      <c r="D844" s="10"/>
      <c r="E844" s="10"/>
      <c r="F844" s="10"/>
      <c r="G844" s="10"/>
      <c r="H844" s="10"/>
      <c r="I844" s="51"/>
      <c r="J844" s="52"/>
      <c r="K844" s="10"/>
      <c r="L844" s="52"/>
      <c r="M844" s="10"/>
      <c r="N844" s="53"/>
      <c r="O844" s="10"/>
      <c r="P844" s="10"/>
      <c r="Q844" s="51"/>
      <c r="R844" s="51"/>
      <c r="S844" s="51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  <c r="JW844" s="10"/>
      <c r="JX844" s="10"/>
      <c r="JY844" s="10"/>
      <c r="JZ844" s="10"/>
      <c r="KA844" s="10"/>
      <c r="KB844" s="10"/>
      <c r="KC844" s="10"/>
      <c r="KD844" s="10"/>
      <c r="KE844" s="10"/>
      <c r="KF844" s="10"/>
    </row>
    <row r="845" spans="1:292">
      <c r="A845" s="10"/>
      <c r="B845" s="10"/>
      <c r="C845" s="10"/>
      <c r="D845" s="10"/>
      <c r="E845" s="10"/>
      <c r="F845" s="10"/>
      <c r="G845" s="10"/>
      <c r="H845" s="10"/>
      <c r="I845" s="51"/>
      <c r="J845" s="52"/>
      <c r="K845" s="10"/>
      <c r="L845" s="52"/>
      <c r="M845" s="10"/>
      <c r="N845" s="53"/>
      <c r="O845" s="10"/>
      <c r="P845" s="10"/>
      <c r="Q845" s="51"/>
      <c r="R845" s="51"/>
      <c r="S845" s="51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  <c r="JW845" s="10"/>
      <c r="JX845" s="10"/>
      <c r="JY845" s="10"/>
      <c r="JZ845" s="10"/>
      <c r="KA845" s="10"/>
      <c r="KB845" s="10"/>
      <c r="KC845" s="10"/>
      <c r="KD845" s="10"/>
      <c r="KE845" s="10"/>
      <c r="KF845" s="10"/>
    </row>
    <row r="846" spans="1:292">
      <c r="A846" s="10"/>
      <c r="B846" s="10"/>
      <c r="C846" s="10"/>
      <c r="D846" s="10"/>
      <c r="E846" s="10"/>
      <c r="F846" s="10"/>
      <c r="G846" s="10"/>
      <c r="H846" s="10"/>
      <c r="I846" s="51"/>
      <c r="J846" s="52"/>
      <c r="K846" s="10"/>
      <c r="L846" s="52"/>
      <c r="M846" s="10"/>
      <c r="N846" s="53"/>
      <c r="O846" s="10"/>
      <c r="P846" s="10"/>
      <c r="Q846" s="51"/>
      <c r="R846" s="51"/>
      <c r="S846" s="51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  <c r="JW846" s="10"/>
      <c r="JX846" s="10"/>
      <c r="JY846" s="10"/>
      <c r="JZ846" s="10"/>
      <c r="KA846" s="10"/>
      <c r="KB846" s="10"/>
      <c r="KC846" s="10"/>
      <c r="KD846" s="10"/>
      <c r="KE846" s="10"/>
      <c r="KF846" s="10"/>
    </row>
    <row r="847" spans="1:292">
      <c r="A847" s="10"/>
      <c r="B847" s="10"/>
      <c r="C847" s="10"/>
      <c r="D847" s="10"/>
      <c r="E847" s="10"/>
      <c r="F847" s="10"/>
      <c r="G847" s="10"/>
      <c r="H847" s="10"/>
      <c r="I847" s="51"/>
      <c r="J847" s="52"/>
      <c r="K847" s="10"/>
      <c r="L847" s="52"/>
      <c r="M847" s="10"/>
      <c r="N847" s="53"/>
      <c r="O847" s="10"/>
      <c r="P847" s="10"/>
      <c r="Q847" s="51"/>
      <c r="R847" s="51"/>
      <c r="S847" s="51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  <c r="JW847" s="10"/>
      <c r="JX847" s="10"/>
      <c r="JY847" s="10"/>
      <c r="JZ847" s="10"/>
      <c r="KA847" s="10"/>
      <c r="KB847" s="10"/>
      <c r="KC847" s="10"/>
      <c r="KD847" s="10"/>
      <c r="KE847" s="10"/>
      <c r="KF847" s="10"/>
    </row>
    <row r="848" spans="1:292">
      <c r="A848" s="10"/>
      <c r="B848" s="10"/>
      <c r="C848" s="10"/>
      <c r="D848" s="10"/>
      <c r="E848" s="10"/>
      <c r="F848" s="10"/>
      <c r="G848" s="10"/>
      <c r="H848" s="10"/>
      <c r="I848" s="51"/>
      <c r="J848" s="52"/>
      <c r="K848" s="10"/>
      <c r="L848" s="52"/>
      <c r="M848" s="10"/>
      <c r="N848" s="53"/>
      <c r="O848" s="10"/>
      <c r="P848" s="10"/>
      <c r="Q848" s="51"/>
      <c r="R848" s="51"/>
      <c r="S848" s="51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  <c r="JW848" s="10"/>
      <c r="JX848" s="10"/>
      <c r="JY848" s="10"/>
      <c r="JZ848" s="10"/>
      <c r="KA848" s="10"/>
      <c r="KB848" s="10"/>
      <c r="KC848" s="10"/>
      <c r="KD848" s="10"/>
      <c r="KE848" s="10"/>
      <c r="KF848" s="10"/>
    </row>
    <row r="849" spans="1:292">
      <c r="A849" s="10"/>
      <c r="B849" s="10"/>
      <c r="C849" s="10"/>
      <c r="D849" s="10"/>
      <c r="E849" s="10"/>
      <c r="F849" s="10"/>
      <c r="G849" s="10"/>
      <c r="H849" s="10"/>
      <c r="I849" s="51"/>
      <c r="J849" s="52"/>
      <c r="K849" s="10"/>
      <c r="L849" s="52"/>
      <c r="M849" s="10"/>
      <c r="N849" s="53"/>
      <c r="O849" s="10"/>
      <c r="P849" s="10"/>
      <c r="Q849" s="51"/>
      <c r="R849" s="51"/>
      <c r="S849" s="51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  <c r="JW849" s="10"/>
      <c r="JX849" s="10"/>
      <c r="JY849" s="10"/>
      <c r="JZ849" s="10"/>
      <c r="KA849" s="10"/>
      <c r="KB849" s="10"/>
      <c r="KC849" s="10"/>
      <c r="KD849" s="10"/>
      <c r="KE849" s="10"/>
      <c r="KF849" s="10"/>
    </row>
    <row r="850" spans="1:292">
      <c r="A850" s="10"/>
      <c r="B850" s="10"/>
      <c r="C850" s="10"/>
      <c r="D850" s="10"/>
      <c r="E850" s="10"/>
      <c r="F850" s="10"/>
      <c r="G850" s="10"/>
      <c r="H850" s="10"/>
      <c r="I850" s="51"/>
      <c r="J850" s="52"/>
      <c r="K850" s="10"/>
      <c r="L850" s="52"/>
      <c r="M850" s="10"/>
      <c r="N850" s="53"/>
      <c r="O850" s="10"/>
      <c r="P850" s="10"/>
      <c r="Q850" s="51"/>
      <c r="R850" s="51"/>
      <c r="S850" s="51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  <c r="JW850" s="10"/>
      <c r="JX850" s="10"/>
      <c r="JY850" s="10"/>
      <c r="JZ850" s="10"/>
      <c r="KA850" s="10"/>
      <c r="KB850" s="10"/>
      <c r="KC850" s="10"/>
      <c r="KD850" s="10"/>
      <c r="KE850" s="10"/>
      <c r="KF850" s="10"/>
    </row>
    <row r="851" spans="1:292">
      <c r="A851" s="10"/>
      <c r="B851" s="10"/>
      <c r="C851" s="10"/>
      <c r="D851" s="10"/>
      <c r="E851" s="10"/>
      <c r="F851" s="10"/>
      <c r="G851" s="10"/>
      <c r="H851" s="10"/>
      <c r="I851" s="51"/>
      <c r="J851" s="52"/>
      <c r="K851" s="10"/>
      <c r="L851" s="52"/>
      <c r="M851" s="10"/>
      <c r="N851" s="53"/>
      <c r="O851" s="10"/>
      <c r="P851" s="10"/>
      <c r="Q851" s="51"/>
      <c r="R851" s="51"/>
      <c r="S851" s="51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  <c r="JW851" s="10"/>
      <c r="JX851" s="10"/>
      <c r="JY851" s="10"/>
      <c r="JZ851" s="10"/>
      <c r="KA851" s="10"/>
      <c r="KB851" s="10"/>
      <c r="KC851" s="10"/>
      <c r="KD851" s="10"/>
      <c r="KE851" s="10"/>
      <c r="KF851" s="10"/>
    </row>
    <row r="852" spans="1:292">
      <c r="A852" s="10"/>
      <c r="B852" s="10"/>
      <c r="C852" s="10"/>
      <c r="D852" s="10"/>
      <c r="E852" s="10"/>
      <c r="F852" s="10"/>
      <c r="G852" s="10"/>
      <c r="H852" s="10"/>
      <c r="I852" s="51"/>
      <c r="J852" s="52"/>
      <c r="K852" s="10"/>
      <c r="L852" s="52"/>
      <c r="M852" s="10"/>
      <c r="N852" s="53"/>
      <c r="O852" s="10"/>
      <c r="P852" s="10"/>
      <c r="Q852" s="51"/>
      <c r="R852" s="51"/>
      <c r="S852" s="51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  <c r="JW852" s="10"/>
      <c r="JX852" s="10"/>
      <c r="JY852" s="10"/>
      <c r="JZ852" s="10"/>
      <c r="KA852" s="10"/>
      <c r="KB852" s="10"/>
      <c r="KC852" s="10"/>
      <c r="KD852" s="10"/>
      <c r="KE852" s="10"/>
      <c r="KF852" s="10"/>
    </row>
    <row r="853" spans="1:292">
      <c r="A853" s="10"/>
      <c r="B853" s="10"/>
      <c r="C853" s="10"/>
      <c r="D853" s="10"/>
      <c r="E853" s="10"/>
      <c r="F853" s="10"/>
      <c r="G853" s="10"/>
      <c r="H853" s="10"/>
      <c r="I853" s="51"/>
      <c r="J853" s="52"/>
      <c r="K853" s="10"/>
      <c r="L853" s="52"/>
      <c r="M853" s="10"/>
      <c r="N853" s="53"/>
      <c r="O853" s="10"/>
      <c r="P853" s="10"/>
      <c r="Q853" s="51"/>
      <c r="R853" s="51"/>
      <c r="S853" s="51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  <c r="JW853" s="10"/>
      <c r="JX853" s="10"/>
      <c r="JY853" s="10"/>
      <c r="JZ853" s="10"/>
      <c r="KA853" s="10"/>
      <c r="KB853" s="10"/>
      <c r="KC853" s="10"/>
      <c r="KD853" s="10"/>
      <c r="KE853" s="10"/>
      <c r="KF853" s="10"/>
    </row>
    <row r="854" spans="1:292">
      <c r="A854" s="10"/>
      <c r="B854" s="10"/>
      <c r="C854" s="10"/>
      <c r="D854" s="10"/>
      <c r="E854" s="10"/>
      <c r="F854" s="10"/>
      <c r="G854" s="10"/>
      <c r="H854" s="10"/>
      <c r="I854" s="51"/>
      <c r="J854" s="52"/>
      <c r="K854" s="10"/>
      <c r="L854" s="52"/>
      <c r="M854" s="10"/>
      <c r="N854" s="53"/>
      <c r="O854" s="10"/>
      <c r="P854" s="10"/>
      <c r="Q854" s="51"/>
      <c r="R854" s="51"/>
      <c r="S854" s="51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  <c r="JW854" s="10"/>
      <c r="JX854" s="10"/>
      <c r="JY854" s="10"/>
      <c r="JZ854" s="10"/>
      <c r="KA854" s="10"/>
      <c r="KB854" s="10"/>
      <c r="KC854" s="10"/>
      <c r="KD854" s="10"/>
      <c r="KE854" s="10"/>
      <c r="KF854" s="10"/>
    </row>
    <row r="855" spans="1:292">
      <c r="A855" s="10"/>
      <c r="B855" s="10"/>
      <c r="C855" s="10"/>
      <c r="D855" s="10"/>
      <c r="E855" s="10"/>
      <c r="F855" s="10"/>
      <c r="G855" s="10"/>
      <c r="H855" s="10"/>
      <c r="I855" s="51"/>
      <c r="J855" s="52"/>
      <c r="K855" s="10"/>
      <c r="L855" s="52"/>
      <c r="M855" s="10"/>
      <c r="N855" s="53"/>
      <c r="O855" s="10"/>
      <c r="P855" s="10"/>
      <c r="Q855" s="51"/>
      <c r="R855" s="51"/>
      <c r="S855" s="51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  <c r="JW855" s="10"/>
      <c r="JX855" s="10"/>
      <c r="JY855" s="10"/>
      <c r="JZ855" s="10"/>
      <c r="KA855" s="10"/>
      <c r="KB855" s="10"/>
      <c r="KC855" s="10"/>
      <c r="KD855" s="10"/>
      <c r="KE855" s="10"/>
      <c r="KF855" s="10"/>
    </row>
    <row r="856" spans="1:292">
      <c r="A856" s="10"/>
      <c r="B856" s="10"/>
      <c r="C856" s="10"/>
      <c r="D856" s="10"/>
      <c r="E856" s="10"/>
      <c r="F856" s="10"/>
      <c r="G856" s="10"/>
      <c r="H856" s="10"/>
      <c r="I856" s="51"/>
      <c r="J856" s="52"/>
      <c r="K856" s="10"/>
      <c r="L856" s="52"/>
      <c r="M856" s="10"/>
      <c r="N856" s="53"/>
      <c r="O856" s="10"/>
      <c r="P856" s="10"/>
      <c r="Q856" s="51"/>
      <c r="R856" s="51"/>
      <c r="S856" s="51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  <c r="JW856" s="10"/>
      <c r="JX856" s="10"/>
      <c r="JY856" s="10"/>
      <c r="JZ856" s="10"/>
      <c r="KA856" s="10"/>
      <c r="KB856" s="10"/>
      <c r="KC856" s="10"/>
      <c r="KD856" s="10"/>
      <c r="KE856" s="10"/>
      <c r="KF856" s="10"/>
    </row>
    <row r="857" spans="1:292">
      <c r="A857" s="10"/>
      <c r="B857" s="10"/>
      <c r="C857" s="10"/>
      <c r="D857" s="10"/>
      <c r="E857" s="10"/>
      <c r="F857" s="10"/>
      <c r="G857" s="10"/>
      <c r="H857" s="10"/>
      <c r="I857" s="51"/>
      <c r="J857" s="52"/>
      <c r="K857" s="10"/>
      <c r="L857" s="52"/>
      <c r="M857" s="10"/>
      <c r="N857" s="53"/>
      <c r="O857" s="10"/>
      <c r="P857" s="10"/>
      <c r="Q857" s="51"/>
      <c r="R857" s="51"/>
      <c r="S857" s="51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  <c r="JW857" s="10"/>
      <c r="JX857" s="10"/>
      <c r="JY857" s="10"/>
      <c r="JZ857" s="10"/>
      <c r="KA857" s="10"/>
      <c r="KB857" s="10"/>
      <c r="KC857" s="10"/>
      <c r="KD857" s="10"/>
      <c r="KE857" s="10"/>
      <c r="KF857" s="10"/>
    </row>
    <row r="858" spans="1:292">
      <c r="A858" s="10"/>
      <c r="B858" s="10"/>
      <c r="C858" s="10"/>
      <c r="D858" s="10"/>
      <c r="E858" s="10"/>
      <c r="F858" s="10"/>
      <c r="G858" s="10"/>
      <c r="H858" s="10"/>
      <c r="I858" s="51"/>
      <c r="J858" s="52"/>
      <c r="K858" s="10"/>
      <c r="L858" s="52"/>
      <c r="M858" s="10"/>
      <c r="N858" s="53"/>
      <c r="O858" s="10"/>
      <c r="P858" s="10"/>
      <c r="Q858" s="51"/>
      <c r="R858" s="51"/>
      <c r="S858" s="51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  <c r="JW858" s="10"/>
      <c r="JX858" s="10"/>
      <c r="JY858" s="10"/>
      <c r="JZ858" s="10"/>
      <c r="KA858" s="10"/>
      <c r="KB858" s="10"/>
      <c r="KC858" s="10"/>
      <c r="KD858" s="10"/>
      <c r="KE858" s="10"/>
      <c r="KF858" s="10"/>
    </row>
    <row r="859" spans="1:292">
      <c r="A859" s="10"/>
      <c r="B859" s="10"/>
      <c r="C859" s="10"/>
      <c r="D859" s="10"/>
      <c r="E859" s="10"/>
      <c r="F859" s="10"/>
      <c r="G859" s="10"/>
      <c r="H859" s="10"/>
      <c r="I859" s="51"/>
      <c r="J859" s="52"/>
      <c r="K859" s="10"/>
      <c r="L859" s="52"/>
      <c r="M859" s="10"/>
      <c r="N859" s="53"/>
      <c r="O859" s="10"/>
      <c r="P859" s="10"/>
      <c r="Q859" s="51"/>
      <c r="R859" s="51"/>
      <c r="S859" s="51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  <c r="JW859" s="10"/>
      <c r="JX859" s="10"/>
      <c r="JY859" s="10"/>
      <c r="JZ859" s="10"/>
      <c r="KA859" s="10"/>
      <c r="KB859" s="10"/>
      <c r="KC859" s="10"/>
      <c r="KD859" s="10"/>
      <c r="KE859" s="10"/>
      <c r="KF859" s="10"/>
    </row>
    <row r="860" spans="1:292">
      <c r="A860" s="10"/>
      <c r="B860" s="10"/>
      <c r="C860" s="10"/>
      <c r="D860" s="10"/>
      <c r="E860" s="10"/>
      <c r="F860" s="10"/>
      <c r="G860" s="10"/>
      <c r="H860" s="10"/>
      <c r="I860" s="51"/>
      <c r="J860" s="52"/>
      <c r="K860" s="10"/>
      <c r="L860" s="52"/>
      <c r="M860" s="10"/>
      <c r="N860" s="53"/>
      <c r="O860" s="10"/>
      <c r="P860" s="10"/>
      <c r="Q860" s="51"/>
      <c r="R860" s="51"/>
      <c r="S860" s="51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  <c r="JW860" s="10"/>
      <c r="JX860" s="10"/>
      <c r="JY860" s="10"/>
      <c r="JZ860" s="10"/>
      <c r="KA860" s="10"/>
      <c r="KB860" s="10"/>
      <c r="KC860" s="10"/>
      <c r="KD860" s="10"/>
      <c r="KE860" s="10"/>
      <c r="KF860" s="10"/>
    </row>
    <row r="861" spans="1:292">
      <c r="A861" s="10"/>
      <c r="B861" s="10"/>
      <c r="C861" s="10"/>
      <c r="D861" s="10"/>
      <c r="E861" s="10"/>
      <c r="F861" s="10"/>
      <c r="G861" s="10"/>
      <c r="H861" s="10"/>
      <c r="I861" s="51"/>
      <c r="J861" s="52"/>
      <c r="K861" s="10"/>
      <c r="L861" s="52"/>
      <c r="M861" s="10"/>
      <c r="N861" s="53"/>
      <c r="O861" s="10"/>
      <c r="P861" s="10"/>
      <c r="Q861" s="51"/>
      <c r="R861" s="51"/>
      <c r="S861" s="51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  <c r="JW861" s="10"/>
      <c r="JX861" s="10"/>
      <c r="JY861" s="10"/>
      <c r="JZ861" s="10"/>
      <c r="KA861" s="10"/>
      <c r="KB861" s="10"/>
      <c r="KC861" s="10"/>
      <c r="KD861" s="10"/>
      <c r="KE861" s="10"/>
      <c r="KF861" s="10"/>
    </row>
    <row r="862" spans="1:292">
      <c r="A862" s="10"/>
      <c r="B862" s="10"/>
      <c r="C862" s="10"/>
      <c r="D862" s="10"/>
      <c r="E862" s="10"/>
      <c r="F862" s="10"/>
      <c r="G862" s="10"/>
      <c r="H862" s="10"/>
      <c r="I862" s="51"/>
      <c r="J862" s="52"/>
      <c r="K862" s="10"/>
      <c r="L862" s="52"/>
      <c r="M862" s="10"/>
      <c r="N862" s="53"/>
      <c r="O862" s="10"/>
      <c r="P862" s="10"/>
      <c r="Q862" s="51"/>
      <c r="R862" s="51"/>
      <c r="S862" s="51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  <c r="JW862" s="10"/>
      <c r="JX862" s="10"/>
      <c r="JY862" s="10"/>
      <c r="JZ862" s="10"/>
      <c r="KA862" s="10"/>
      <c r="KB862" s="10"/>
      <c r="KC862" s="10"/>
      <c r="KD862" s="10"/>
      <c r="KE862" s="10"/>
      <c r="KF862" s="10"/>
    </row>
    <row r="863" spans="1:292">
      <c r="A863" s="10"/>
      <c r="B863" s="10"/>
      <c r="C863" s="10"/>
      <c r="D863" s="10"/>
      <c r="E863" s="10"/>
      <c r="F863" s="10"/>
      <c r="G863" s="10"/>
      <c r="H863" s="10"/>
      <c r="I863" s="51"/>
      <c r="J863" s="52"/>
      <c r="K863" s="10"/>
      <c r="L863" s="52"/>
      <c r="M863" s="10"/>
      <c r="N863" s="53"/>
      <c r="O863" s="10"/>
      <c r="P863" s="10"/>
      <c r="Q863" s="51"/>
      <c r="R863" s="51"/>
      <c r="S863" s="51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  <c r="JW863" s="10"/>
      <c r="JX863" s="10"/>
      <c r="JY863" s="10"/>
      <c r="JZ863" s="10"/>
      <c r="KA863" s="10"/>
      <c r="KB863" s="10"/>
      <c r="KC863" s="10"/>
      <c r="KD863" s="10"/>
      <c r="KE863" s="10"/>
      <c r="KF863" s="10"/>
    </row>
    <row r="864" spans="1:292">
      <c r="A864" s="10"/>
      <c r="B864" s="10"/>
      <c r="C864" s="10"/>
      <c r="D864" s="10"/>
      <c r="E864" s="10"/>
      <c r="F864" s="10"/>
      <c r="G864" s="10"/>
      <c r="H864" s="10"/>
      <c r="I864" s="51"/>
      <c r="J864" s="52"/>
      <c r="K864" s="10"/>
      <c r="L864" s="52"/>
      <c r="M864" s="10"/>
      <c r="N864" s="53"/>
      <c r="O864" s="10"/>
      <c r="P864" s="10"/>
      <c r="Q864" s="51"/>
      <c r="R864" s="51"/>
      <c r="S864" s="51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  <c r="JW864" s="10"/>
      <c r="JX864" s="10"/>
      <c r="JY864" s="10"/>
      <c r="JZ864" s="10"/>
      <c r="KA864" s="10"/>
      <c r="KB864" s="10"/>
      <c r="KC864" s="10"/>
      <c r="KD864" s="10"/>
      <c r="KE864" s="10"/>
      <c r="KF864" s="10"/>
    </row>
    <row r="865" spans="1:292">
      <c r="A865" s="10"/>
      <c r="B865" s="10"/>
      <c r="C865" s="10"/>
      <c r="D865" s="10"/>
      <c r="E865" s="10"/>
      <c r="F865" s="10"/>
      <c r="G865" s="10"/>
      <c r="H865" s="10"/>
      <c r="I865" s="51"/>
      <c r="J865" s="52"/>
      <c r="K865" s="10"/>
      <c r="L865" s="52"/>
      <c r="M865" s="10"/>
      <c r="N865" s="53"/>
      <c r="O865" s="10"/>
      <c r="P865" s="10"/>
      <c r="Q865" s="51"/>
      <c r="R865" s="51"/>
      <c r="S865" s="51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  <c r="JW865" s="10"/>
      <c r="JX865" s="10"/>
      <c r="JY865" s="10"/>
      <c r="JZ865" s="10"/>
      <c r="KA865" s="10"/>
      <c r="KB865" s="10"/>
      <c r="KC865" s="10"/>
      <c r="KD865" s="10"/>
      <c r="KE865" s="10"/>
      <c r="KF865" s="10"/>
    </row>
    <row r="866" spans="1:292">
      <c r="A866" s="10"/>
      <c r="B866" s="10"/>
      <c r="C866" s="10"/>
      <c r="D866" s="10"/>
      <c r="E866" s="10"/>
      <c r="F866" s="10"/>
      <c r="G866" s="10"/>
      <c r="H866" s="10"/>
      <c r="I866" s="51"/>
      <c r="J866" s="52"/>
      <c r="K866" s="10"/>
      <c r="L866" s="52"/>
      <c r="M866" s="10"/>
      <c r="N866" s="53"/>
      <c r="O866" s="10"/>
      <c r="P866" s="10"/>
      <c r="Q866" s="51"/>
      <c r="R866" s="51"/>
      <c r="S866" s="51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  <c r="JW866" s="10"/>
      <c r="JX866" s="10"/>
      <c r="JY866" s="10"/>
      <c r="JZ866" s="10"/>
      <c r="KA866" s="10"/>
      <c r="KB866" s="10"/>
      <c r="KC866" s="10"/>
      <c r="KD866" s="10"/>
      <c r="KE866" s="10"/>
      <c r="KF866" s="10"/>
    </row>
    <row r="867" spans="1:292">
      <c r="A867" s="10"/>
      <c r="B867" s="10"/>
      <c r="C867" s="10"/>
      <c r="D867" s="10"/>
      <c r="E867" s="10"/>
      <c r="F867" s="10"/>
      <c r="G867" s="10"/>
      <c r="H867" s="10"/>
      <c r="I867" s="51"/>
      <c r="J867" s="52"/>
      <c r="K867" s="10"/>
      <c r="L867" s="52"/>
      <c r="M867" s="10"/>
      <c r="N867" s="53"/>
      <c r="O867" s="10"/>
      <c r="P867" s="10"/>
      <c r="Q867" s="51"/>
      <c r="R867" s="51"/>
      <c r="S867" s="51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  <c r="JW867" s="10"/>
      <c r="JX867" s="10"/>
      <c r="JY867" s="10"/>
      <c r="JZ867" s="10"/>
      <c r="KA867" s="10"/>
      <c r="KB867" s="10"/>
      <c r="KC867" s="10"/>
      <c r="KD867" s="10"/>
      <c r="KE867" s="10"/>
      <c r="KF867" s="10"/>
    </row>
    <row r="868" spans="1:292">
      <c r="A868" s="10"/>
      <c r="B868" s="10"/>
      <c r="C868" s="10"/>
      <c r="D868" s="10"/>
      <c r="E868" s="10"/>
      <c r="F868" s="10"/>
      <c r="G868" s="10"/>
      <c r="H868" s="10"/>
      <c r="I868" s="51"/>
      <c r="J868" s="52"/>
      <c r="K868" s="10"/>
      <c r="L868" s="52"/>
      <c r="M868" s="10"/>
      <c r="N868" s="53"/>
      <c r="O868" s="10"/>
      <c r="P868" s="10"/>
      <c r="Q868" s="51"/>
      <c r="R868" s="51"/>
      <c r="S868" s="51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  <c r="JW868" s="10"/>
      <c r="JX868" s="10"/>
      <c r="JY868" s="10"/>
      <c r="JZ868" s="10"/>
      <c r="KA868" s="10"/>
      <c r="KB868" s="10"/>
      <c r="KC868" s="10"/>
      <c r="KD868" s="10"/>
      <c r="KE868" s="10"/>
      <c r="KF868" s="10"/>
    </row>
    <row r="869" spans="1:292">
      <c r="A869" s="10"/>
      <c r="B869" s="10"/>
      <c r="C869" s="10"/>
      <c r="D869" s="10"/>
      <c r="E869" s="10"/>
      <c r="F869" s="10"/>
      <c r="G869" s="10"/>
      <c r="H869" s="10"/>
      <c r="I869" s="51"/>
      <c r="J869" s="52"/>
      <c r="K869" s="10"/>
      <c r="L869" s="52"/>
      <c r="M869" s="10"/>
      <c r="N869" s="53"/>
      <c r="O869" s="10"/>
      <c r="P869" s="10"/>
      <c r="Q869" s="51"/>
      <c r="R869" s="51"/>
      <c r="S869" s="51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  <c r="JW869" s="10"/>
      <c r="JX869" s="10"/>
      <c r="JY869" s="10"/>
      <c r="JZ869" s="10"/>
      <c r="KA869" s="10"/>
      <c r="KB869" s="10"/>
      <c r="KC869" s="10"/>
      <c r="KD869" s="10"/>
      <c r="KE869" s="10"/>
      <c r="KF869" s="10"/>
    </row>
    <row r="870" spans="1:292">
      <c r="A870" s="10"/>
      <c r="B870" s="10"/>
      <c r="C870" s="10"/>
      <c r="D870" s="10"/>
      <c r="E870" s="10"/>
      <c r="F870" s="10"/>
      <c r="G870" s="10"/>
      <c r="H870" s="10"/>
      <c r="I870" s="51"/>
      <c r="J870" s="52"/>
      <c r="K870" s="10"/>
      <c r="L870" s="52"/>
      <c r="M870" s="10"/>
      <c r="N870" s="53"/>
      <c r="O870" s="10"/>
      <c r="P870" s="10"/>
      <c r="Q870" s="51"/>
      <c r="R870" s="51"/>
      <c r="S870" s="51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  <c r="JW870" s="10"/>
      <c r="JX870" s="10"/>
      <c r="JY870" s="10"/>
      <c r="JZ870" s="10"/>
      <c r="KA870" s="10"/>
      <c r="KB870" s="10"/>
      <c r="KC870" s="10"/>
      <c r="KD870" s="10"/>
      <c r="KE870" s="10"/>
      <c r="KF870" s="10"/>
    </row>
    <row r="871" spans="1:292">
      <c r="A871" s="10"/>
      <c r="B871" s="10"/>
      <c r="C871" s="10"/>
      <c r="D871" s="10"/>
      <c r="E871" s="10"/>
      <c r="F871" s="10"/>
      <c r="G871" s="10"/>
      <c r="H871" s="10"/>
      <c r="I871" s="51"/>
      <c r="J871" s="52"/>
      <c r="K871" s="10"/>
      <c r="L871" s="52"/>
      <c r="M871" s="10"/>
      <c r="N871" s="53"/>
      <c r="O871" s="10"/>
      <c r="P871" s="10"/>
      <c r="Q871" s="51"/>
      <c r="R871" s="51"/>
      <c r="S871" s="51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  <c r="JW871" s="10"/>
      <c r="JX871" s="10"/>
      <c r="JY871" s="10"/>
      <c r="JZ871" s="10"/>
      <c r="KA871" s="10"/>
      <c r="KB871" s="10"/>
      <c r="KC871" s="10"/>
      <c r="KD871" s="10"/>
      <c r="KE871" s="10"/>
      <c r="KF871" s="10"/>
    </row>
    <row r="872" spans="1:292">
      <c r="A872" s="10"/>
      <c r="B872" s="10"/>
      <c r="C872" s="10"/>
      <c r="D872" s="10"/>
      <c r="E872" s="10"/>
      <c r="F872" s="10"/>
      <c r="G872" s="10"/>
      <c r="H872" s="10"/>
      <c r="I872" s="51"/>
      <c r="J872" s="52"/>
      <c r="K872" s="10"/>
      <c r="L872" s="52"/>
      <c r="M872" s="10"/>
      <c r="N872" s="53"/>
      <c r="O872" s="10"/>
      <c r="P872" s="10"/>
      <c r="Q872" s="51"/>
      <c r="R872" s="51"/>
      <c r="S872" s="51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  <c r="JW872" s="10"/>
      <c r="JX872" s="10"/>
      <c r="JY872" s="10"/>
      <c r="JZ872" s="10"/>
      <c r="KA872" s="10"/>
      <c r="KB872" s="10"/>
      <c r="KC872" s="10"/>
      <c r="KD872" s="10"/>
      <c r="KE872" s="10"/>
      <c r="KF872" s="10"/>
    </row>
    <row r="873" spans="1:292">
      <c r="A873" s="10"/>
      <c r="B873" s="10"/>
      <c r="C873" s="10"/>
      <c r="D873" s="10"/>
      <c r="E873" s="10"/>
      <c r="F873" s="10"/>
      <c r="G873" s="10"/>
      <c r="H873" s="10"/>
      <c r="I873" s="51"/>
      <c r="J873" s="52"/>
      <c r="K873" s="10"/>
      <c r="L873" s="52"/>
      <c r="M873" s="10"/>
      <c r="N873" s="53"/>
      <c r="O873" s="10"/>
      <c r="P873" s="10"/>
      <c r="Q873" s="51"/>
      <c r="R873" s="51"/>
      <c r="S873" s="51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  <c r="JW873" s="10"/>
      <c r="JX873" s="10"/>
      <c r="JY873" s="10"/>
      <c r="JZ873" s="10"/>
      <c r="KA873" s="10"/>
      <c r="KB873" s="10"/>
      <c r="KC873" s="10"/>
      <c r="KD873" s="10"/>
      <c r="KE873" s="10"/>
      <c r="KF873" s="10"/>
    </row>
    <row r="874" spans="1:292">
      <c r="A874" s="10"/>
      <c r="B874" s="10"/>
      <c r="C874" s="10"/>
      <c r="D874" s="10"/>
      <c r="E874" s="10"/>
      <c r="F874" s="10"/>
      <c r="G874" s="10"/>
      <c r="H874" s="10"/>
      <c r="I874" s="51"/>
      <c r="J874" s="52"/>
      <c r="K874" s="10"/>
      <c r="L874" s="52"/>
      <c r="M874" s="10"/>
      <c r="N874" s="53"/>
      <c r="O874" s="10"/>
      <c r="P874" s="10"/>
      <c r="Q874" s="51"/>
      <c r="R874" s="51"/>
      <c r="S874" s="51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  <c r="JW874" s="10"/>
      <c r="JX874" s="10"/>
      <c r="JY874" s="10"/>
      <c r="JZ874" s="10"/>
      <c r="KA874" s="10"/>
      <c r="KB874" s="10"/>
      <c r="KC874" s="10"/>
      <c r="KD874" s="10"/>
      <c r="KE874" s="10"/>
      <c r="KF874" s="10"/>
    </row>
    <row r="875" spans="1:292">
      <c r="A875" s="10"/>
      <c r="B875" s="10"/>
      <c r="C875" s="10"/>
      <c r="D875" s="10"/>
      <c r="E875" s="10"/>
      <c r="F875" s="10"/>
      <c r="G875" s="10"/>
      <c r="H875" s="10"/>
      <c r="I875" s="51"/>
      <c r="J875" s="52"/>
      <c r="K875" s="10"/>
      <c r="L875" s="52"/>
      <c r="M875" s="10"/>
      <c r="N875" s="53"/>
      <c r="O875" s="10"/>
      <c r="P875" s="10"/>
      <c r="Q875" s="51"/>
      <c r="R875" s="51"/>
      <c r="S875" s="51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  <c r="JW875" s="10"/>
      <c r="JX875" s="10"/>
      <c r="JY875" s="10"/>
      <c r="JZ875" s="10"/>
      <c r="KA875" s="10"/>
      <c r="KB875" s="10"/>
      <c r="KC875" s="10"/>
      <c r="KD875" s="10"/>
      <c r="KE875" s="10"/>
      <c r="KF875" s="10"/>
    </row>
    <row r="876" spans="1:292">
      <c r="A876" s="10"/>
      <c r="B876" s="10"/>
      <c r="C876" s="10"/>
      <c r="D876" s="10"/>
      <c r="E876" s="10"/>
      <c r="F876" s="10"/>
      <c r="G876" s="10"/>
      <c r="H876" s="10"/>
      <c r="I876" s="51"/>
      <c r="J876" s="52"/>
      <c r="K876" s="10"/>
      <c r="L876" s="52"/>
      <c r="M876" s="10"/>
      <c r="N876" s="53"/>
      <c r="O876" s="10"/>
      <c r="P876" s="10"/>
      <c r="Q876" s="51"/>
      <c r="R876" s="51"/>
      <c r="S876" s="51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  <c r="JW876" s="10"/>
      <c r="JX876" s="10"/>
      <c r="JY876" s="10"/>
      <c r="JZ876" s="10"/>
      <c r="KA876" s="10"/>
      <c r="KB876" s="10"/>
      <c r="KC876" s="10"/>
      <c r="KD876" s="10"/>
      <c r="KE876" s="10"/>
      <c r="KF876" s="10"/>
    </row>
    <row r="877" spans="1:292">
      <c r="A877" s="10"/>
      <c r="B877" s="10"/>
      <c r="C877" s="10"/>
      <c r="D877" s="10"/>
      <c r="E877" s="10"/>
      <c r="F877" s="10"/>
      <c r="G877" s="10"/>
      <c r="H877" s="10"/>
      <c r="I877" s="51"/>
      <c r="J877" s="52"/>
      <c r="K877" s="10"/>
      <c r="L877" s="52"/>
      <c r="M877" s="10"/>
      <c r="N877" s="53"/>
      <c r="O877" s="10"/>
      <c r="P877" s="10"/>
      <c r="Q877" s="51"/>
      <c r="R877" s="51"/>
      <c r="S877" s="51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  <c r="JW877" s="10"/>
      <c r="JX877" s="10"/>
      <c r="JY877" s="10"/>
      <c r="JZ877" s="10"/>
      <c r="KA877" s="10"/>
      <c r="KB877" s="10"/>
      <c r="KC877" s="10"/>
      <c r="KD877" s="10"/>
      <c r="KE877" s="10"/>
      <c r="KF877" s="10"/>
    </row>
    <row r="878" spans="1:292">
      <c r="A878" s="10"/>
      <c r="B878" s="10"/>
      <c r="C878" s="10"/>
      <c r="D878" s="10"/>
      <c r="E878" s="10"/>
      <c r="F878" s="10"/>
      <c r="G878" s="10"/>
      <c r="H878" s="10"/>
      <c r="I878" s="51"/>
      <c r="J878" s="52"/>
      <c r="K878" s="10"/>
      <c r="L878" s="52"/>
      <c r="M878" s="10"/>
      <c r="N878" s="53"/>
      <c r="O878" s="10"/>
      <c r="P878" s="10"/>
      <c r="Q878" s="51"/>
      <c r="R878" s="51"/>
      <c r="S878" s="51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  <c r="JW878" s="10"/>
      <c r="JX878" s="10"/>
      <c r="JY878" s="10"/>
      <c r="JZ878" s="10"/>
      <c r="KA878" s="10"/>
      <c r="KB878" s="10"/>
      <c r="KC878" s="10"/>
      <c r="KD878" s="10"/>
      <c r="KE878" s="10"/>
      <c r="KF878" s="10"/>
    </row>
    <row r="879" spans="1:292">
      <c r="A879" s="10"/>
      <c r="B879" s="10"/>
      <c r="C879" s="10"/>
      <c r="D879" s="10"/>
      <c r="E879" s="10"/>
      <c r="F879" s="10"/>
      <c r="G879" s="10"/>
      <c r="H879" s="10"/>
      <c r="I879" s="51"/>
      <c r="J879" s="52"/>
      <c r="K879" s="10"/>
      <c r="L879" s="52"/>
      <c r="M879" s="10"/>
      <c r="N879" s="53"/>
      <c r="O879" s="10"/>
      <c r="P879" s="10"/>
      <c r="Q879" s="51"/>
      <c r="R879" s="51"/>
      <c r="S879" s="51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  <c r="JW879" s="10"/>
      <c r="JX879" s="10"/>
      <c r="JY879" s="10"/>
      <c r="JZ879" s="10"/>
      <c r="KA879" s="10"/>
      <c r="KB879" s="10"/>
      <c r="KC879" s="10"/>
      <c r="KD879" s="10"/>
      <c r="KE879" s="10"/>
      <c r="KF879" s="10"/>
    </row>
    <row r="880" spans="1:292">
      <c r="A880" s="10"/>
      <c r="B880" s="10"/>
      <c r="C880" s="10"/>
      <c r="D880" s="10"/>
      <c r="E880" s="10"/>
      <c r="F880" s="10"/>
      <c r="G880" s="10"/>
      <c r="H880" s="10"/>
      <c r="I880" s="51"/>
      <c r="J880" s="52"/>
      <c r="K880" s="10"/>
      <c r="L880" s="52"/>
      <c r="M880" s="10"/>
      <c r="N880" s="53"/>
      <c r="O880" s="10"/>
      <c r="P880" s="10"/>
      <c r="Q880" s="51"/>
      <c r="R880" s="51"/>
      <c r="S880" s="51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  <c r="JW880" s="10"/>
      <c r="JX880" s="10"/>
      <c r="JY880" s="10"/>
      <c r="JZ880" s="10"/>
      <c r="KA880" s="10"/>
      <c r="KB880" s="10"/>
      <c r="KC880" s="10"/>
      <c r="KD880" s="10"/>
      <c r="KE880" s="10"/>
      <c r="KF880" s="10"/>
    </row>
    <row r="881" spans="1:292">
      <c r="A881" s="10"/>
      <c r="B881" s="10"/>
      <c r="C881" s="10"/>
      <c r="D881" s="10"/>
      <c r="E881" s="10"/>
      <c r="F881" s="10"/>
      <c r="G881" s="10"/>
      <c r="H881" s="10"/>
      <c r="I881" s="51"/>
      <c r="J881" s="52"/>
      <c r="K881" s="10"/>
      <c r="L881" s="52"/>
      <c r="M881" s="10"/>
      <c r="N881" s="53"/>
      <c r="O881" s="10"/>
      <c r="P881" s="10"/>
      <c r="Q881" s="51"/>
      <c r="R881" s="51"/>
      <c r="S881" s="51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  <c r="JW881" s="10"/>
      <c r="JX881" s="10"/>
      <c r="JY881" s="10"/>
      <c r="JZ881" s="10"/>
      <c r="KA881" s="10"/>
      <c r="KB881" s="10"/>
      <c r="KC881" s="10"/>
      <c r="KD881" s="10"/>
      <c r="KE881" s="10"/>
      <c r="KF881" s="10"/>
    </row>
    <row r="882" spans="1:292">
      <c r="A882" s="10"/>
      <c r="B882" s="10"/>
      <c r="C882" s="10"/>
      <c r="D882" s="10"/>
      <c r="E882" s="10"/>
      <c r="F882" s="10"/>
      <c r="G882" s="10"/>
      <c r="H882" s="10"/>
      <c r="I882" s="51"/>
      <c r="J882" s="52"/>
      <c r="K882" s="10"/>
      <c r="L882" s="52"/>
      <c r="M882" s="10"/>
      <c r="N882" s="53"/>
      <c r="O882" s="10"/>
      <c r="P882" s="10"/>
      <c r="Q882" s="51"/>
      <c r="R882" s="51"/>
      <c r="S882" s="51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  <c r="JW882" s="10"/>
      <c r="JX882" s="10"/>
      <c r="JY882" s="10"/>
      <c r="JZ882" s="10"/>
      <c r="KA882" s="10"/>
      <c r="KB882" s="10"/>
      <c r="KC882" s="10"/>
      <c r="KD882" s="10"/>
      <c r="KE882" s="10"/>
      <c r="KF882" s="10"/>
    </row>
    <row r="883" spans="1:292">
      <c r="A883" s="10"/>
      <c r="B883" s="10"/>
      <c r="C883" s="10"/>
      <c r="D883" s="10"/>
      <c r="E883" s="10"/>
      <c r="F883" s="10"/>
      <c r="G883" s="10"/>
      <c r="H883" s="10"/>
      <c r="I883" s="51"/>
      <c r="J883" s="52"/>
      <c r="K883" s="10"/>
      <c r="L883" s="52"/>
      <c r="M883" s="10"/>
      <c r="N883" s="53"/>
      <c r="O883" s="10"/>
      <c r="P883" s="10"/>
      <c r="Q883" s="51"/>
      <c r="R883" s="51"/>
      <c r="S883" s="51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  <c r="JW883" s="10"/>
      <c r="JX883" s="10"/>
      <c r="JY883" s="10"/>
      <c r="JZ883" s="10"/>
      <c r="KA883" s="10"/>
      <c r="KB883" s="10"/>
      <c r="KC883" s="10"/>
      <c r="KD883" s="10"/>
      <c r="KE883" s="10"/>
      <c r="KF883" s="10"/>
    </row>
    <row r="884" spans="1:292">
      <c r="A884" s="10"/>
      <c r="B884" s="10"/>
      <c r="C884" s="10"/>
      <c r="D884" s="10"/>
      <c r="E884" s="10"/>
      <c r="F884" s="10"/>
      <c r="G884" s="10"/>
      <c r="H884" s="10"/>
      <c r="I884" s="51"/>
      <c r="J884" s="52"/>
      <c r="K884" s="10"/>
      <c r="L884" s="52"/>
      <c r="M884" s="10"/>
      <c r="N884" s="53"/>
      <c r="O884" s="10"/>
      <c r="P884" s="10"/>
      <c r="Q884" s="51"/>
      <c r="R884" s="51"/>
      <c r="S884" s="51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  <c r="JW884" s="10"/>
      <c r="JX884" s="10"/>
      <c r="JY884" s="10"/>
      <c r="JZ884" s="10"/>
      <c r="KA884" s="10"/>
      <c r="KB884" s="10"/>
      <c r="KC884" s="10"/>
      <c r="KD884" s="10"/>
      <c r="KE884" s="10"/>
      <c r="KF884" s="10"/>
    </row>
    <row r="885" spans="1:292">
      <c r="A885" s="10"/>
      <c r="B885" s="10"/>
      <c r="C885" s="10"/>
      <c r="D885" s="10"/>
      <c r="E885" s="10"/>
      <c r="F885" s="10"/>
      <c r="G885" s="10"/>
      <c r="H885" s="10"/>
      <c r="I885" s="51"/>
      <c r="J885" s="52"/>
      <c r="K885" s="10"/>
      <c r="L885" s="52"/>
      <c r="M885" s="10"/>
      <c r="N885" s="53"/>
      <c r="O885" s="10"/>
      <c r="P885" s="10"/>
      <c r="Q885" s="51"/>
      <c r="R885" s="51"/>
      <c r="S885" s="51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  <c r="JW885" s="10"/>
      <c r="JX885" s="10"/>
      <c r="JY885" s="10"/>
      <c r="JZ885" s="10"/>
      <c r="KA885" s="10"/>
      <c r="KB885" s="10"/>
      <c r="KC885" s="10"/>
      <c r="KD885" s="10"/>
      <c r="KE885" s="10"/>
      <c r="KF885" s="10"/>
    </row>
    <row r="886" spans="1:292">
      <c r="A886" s="10"/>
      <c r="B886" s="10"/>
      <c r="C886" s="10"/>
      <c r="D886" s="10"/>
      <c r="E886" s="10"/>
      <c r="F886" s="10"/>
      <c r="G886" s="10"/>
      <c r="H886" s="10"/>
      <c r="I886" s="51"/>
      <c r="J886" s="52"/>
      <c r="K886" s="10"/>
      <c r="L886" s="52"/>
      <c r="M886" s="10"/>
      <c r="N886" s="53"/>
      <c r="O886" s="10"/>
      <c r="P886" s="10"/>
      <c r="Q886" s="51"/>
      <c r="R886" s="51"/>
      <c r="S886" s="51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  <c r="JW886" s="10"/>
      <c r="JX886" s="10"/>
      <c r="JY886" s="10"/>
      <c r="JZ886" s="10"/>
      <c r="KA886" s="10"/>
      <c r="KB886" s="10"/>
      <c r="KC886" s="10"/>
      <c r="KD886" s="10"/>
      <c r="KE886" s="10"/>
      <c r="KF886" s="10"/>
    </row>
    <row r="887" spans="1:292">
      <c r="A887" s="10"/>
      <c r="B887" s="10"/>
      <c r="C887" s="10"/>
      <c r="D887" s="10"/>
      <c r="E887" s="10"/>
      <c r="F887" s="10"/>
      <c r="G887" s="10"/>
      <c r="H887" s="10"/>
      <c r="I887" s="51"/>
      <c r="J887" s="52"/>
      <c r="K887" s="10"/>
      <c r="L887" s="52"/>
      <c r="M887" s="10"/>
      <c r="N887" s="53"/>
      <c r="O887" s="10"/>
      <c r="P887" s="10"/>
      <c r="Q887" s="51"/>
      <c r="R887" s="51"/>
      <c r="S887" s="51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  <c r="JW887" s="10"/>
      <c r="JX887" s="10"/>
      <c r="JY887" s="10"/>
      <c r="JZ887" s="10"/>
      <c r="KA887" s="10"/>
      <c r="KB887" s="10"/>
      <c r="KC887" s="10"/>
      <c r="KD887" s="10"/>
      <c r="KE887" s="10"/>
      <c r="KF887" s="10"/>
    </row>
    <row r="888" spans="1:292">
      <c r="A888" s="10"/>
      <c r="B888" s="10"/>
      <c r="C888" s="10"/>
      <c r="D888" s="10"/>
      <c r="E888" s="10"/>
      <c r="F888" s="10"/>
      <c r="G888" s="10"/>
      <c r="H888" s="10"/>
      <c r="I888" s="51"/>
      <c r="J888" s="52"/>
      <c r="K888" s="10"/>
      <c r="L888" s="52"/>
      <c r="M888" s="10"/>
      <c r="N888" s="53"/>
      <c r="O888" s="10"/>
      <c r="P888" s="10"/>
      <c r="Q888" s="51"/>
      <c r="R888" s="51"/>
      <c r="S888" s="51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  <c r="JW888" s="10"/>
      <c r="JX888" s="10"/>
      <c r="JY888" s="10"/>
      <c r="JZ888" s="10"/>
      <c r="KA888" s="10"/>
      <c r="KB888" s="10"/>
      <c r="KC888" s="10"/>
      <c r="KD888" s="10"/>
      <c r="KE888" s="10"/>
      <c r="KF888" s="10"/>
    </row>
    <row r="889" spans="1:292">
      <c r="A889" s="10"/>
      <c r="B889" s="10"/>
      <c r="C889" s="10"/>
      <c r="D889" s="10"/>
      <c r="E889" s="10"/>
      <c r="F889" s="10"/>
      <c r="G889" s="10"/>
      <c r="H889" s="10"/>
      <c r="I889" s="51"/>
      <c r="J889" s="52"/>
      <c r="K889" s="10"/>
      <c r="L889" s="52"/>
      <c r="M889" s="10"/>
      <c r="N889" s="53"/>
      <c r="O889" s="10"/>
      <c r="P889" s="10"/>
      <c r="Q889" s="51"/>
      <c r="R889" s="51"/>
      <c r="S889" s="51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  <c r="JW889" s="10"/>
      <c r="JX889" s="10"/>
      <c r="JY889" s="10"/>
      <c r="JZ889" s="10"/>
      <c r="KA889" s="10"/>
      <c r="KB889" s="10"/>
      <c r="KC889" s="10"/>
      <c r="KD889" s="10"/>
      <c r="KE889" s="10"/>
      <c r="KF889" s="10"/>
    </row>
    <row r="890" spans="1:292">
      <c r="A890" s="10"/>
      <c r="B890" s="10"/>
      <c r="C890" s="10"/>
      <c r="D890" s="10"/>
      <c r="E890" s="10"/>
      <c r="F890" s="10"/>
      <c r="G890" s="10"/>
      <c r="H890" s="10"/>
      <c r="I890" s="51"/>
      <c r="J890" s="52"/>
      <c r="K890" s="10"/>
      <c r="L890" s="52"/>
      <c r="M890" s="10"/>
      <c r="N890" s="53"/>
      <c r="O890" s="10"/>
      <c r="P890" s="10"/>
      <c r="Q890" s="51"/>
      <c r="R890" s="51"/>
      <c r="S890" s="51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  <c r="JW890" s="10"/>
      <c r="JX890" s="10"/>
      <c r="JY890" s="10"/>
      <c r="JZ890" s="10"/>
      <c r="KA890" s="10"/>
      <c r="KB890" s="10"/>
      <c r="KC890" s="10"/>
      <c r="KD890" s="10"/>
      <c r="KE890" s="10"/>
      <c r="KF890" s="10"/>
    </row>
    <row r="891" spans="1:292">
      <c r="A891" s="10"/>
      <c r="B891" s="10"/>
      <c r="C891" s="10"/>
      <c r="D891" s="10"/>
      <c r="E891" s="10"/>
      <c r="F891" s="10"/>
      <c r="G891" s="10"/>
      <c r="H891" s="10"/>
      <c r="I891" s="51"/>
      <c r="J891" s="52"/>
      <c r="K891" s="10"/>
      <c r="L891" s="52"/>
      <c r="M891" s="10"/>
      <c r="N891" s="53"/>
      <c r="O891" s="10"/>
      <c r="P891" s="10"/>
      <c r="Q891" s="51"/>
      <c r="R891" s="51"/>
      <c r="S891" s="51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  <c r="JW891" s="10"/>
      <c r="JX891" s="10"/>
      <c r="JY891" s="10"/>
      <c r="JZ891" s="10"/>
      <c r="KA891" s="10"/>
      <c r="KB891" s="10"/>
      <c r="KC891" s="10"/>
      <c r="KD891" s="10"/>
      <c r="KE891" s="10"/>
      <c r="KF891" s="10"/>
    </row>
    <row r="892" spans="1:292">
      <c r="A892" s="10"/>
      <c r="B892" s="10"/>
      <c r="C892" s="10"/>
      <c r="D892" s="10"/>
      <c r="E892" s="10"/>
      <c r="F892" s="10"/>
      <c r="G892" s="10"/>
      <c r="H892" s="10"/>
      <c r="I892" s="51"/>
      <c r="J892" s="52"/>
      <c r="K892" s="10"/>
      <c r="L892" s="52"/>
      <c r="M892" s="10"/>
      <c r="N892" s="53"/>
      <c r="O892" s="10"/>
      <c r="P892" s="10"/>
      <c r="Q892" s="51"/>
      <c r="R892" s="51"/>
      <c r="S892" s="51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  <c r="JW892" s="10"/>
      <c r="JX892" s="10"/>
      <c r="JY892" s="10"/>
      <c r="JZ892" s="10"/>
      <c r="KA892" s="10"/>
      <c r="KB892" s="10"/>
      <c r="KC892" s="10"/>
      <c r="KD892" s="10"/>
      <c r="KE892" s="10"/>
      <c r="KF892" s="10"/>
    </row>
    <row r="893" spans="1:292">
      <c r="A893" s="10"/>
      <c r="B893" s="10"/>
      <c r="C893" s="10"/>
      <c r="D893" s="10"/>
      <c r="E893" s="10"/>
      <c r="F893" s="10"/>
      <c r="G893" s="10"/>
      <c r="H893" s="10"/>
      <c r="I893" s="51"/>
      <c r="J893" s="52"/>
      <c r="K893" s="10"/>
      <c r="L893" s="52"/>
      <c r="M893" s="10"/>
      <c r="N893" s="53"/>
      <c r="O893" s="10"/>
      <c r="P893" s="10"/>
      <c r="Q893" s="51"/>
      <c r="R893" s="51"/>
      <c r="S893" s="51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  <c r="JW893" s="10"/>
      <c r="JX893" s="10"/>
      <c r="JY893" s="10"/>
      <c r="JZ893" s="10"/>
      <c r="KA893" s="10"/>
      <c r="KB893" s="10"/>
      <c r="KC893" s="10"/>
      <c r="KD893" s="10"/>
      <c r="KE893" s="10"/>
      <c r="KF893" s="10"/>
    </row>
    <row r="894" spans="1:292">
      <c r="A894" s="10"/>
      <c r="B894" s="10"/>
      <c r="C894" s="10"/>
      <c r="D894" s="10"/>
      <c r="E894" s="10"/>
      <c r="F894" s="10"/>
      <c r="G894" s="10"/>
      <c r="H894" s="10"/>
      <c r="I894" s="51"/>
      <c r="J894" s="52"/>
      <c r="K894" s="10"/>
      <c r="L894" s="52"/>
      <c r="M894" s="10"/>
      <c r="N894" s="53"/>
      <c r="O894" s="10"/>
      <c r="P894" s="10"/>
      <c r="Q894" s="51"/>
      <c r="R894" s="51"/>
      <c r="S894" s="51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  <c r="JW894" s="10"/>
      <c r="JX894" s="10"/>
      <c r="JY894" s="10"/>
      <c r="JZ894" s="10"/>
      <c r="KA894" s="10"/>
      <c r="KB894" s="10"/>
      <c r="KC894" s="10"/>
      <c r="KD894" s="10"/>
      <c r="KE894" s="10"/>
      <c r="KF894" s="10"/>
    </row>
    <row r="895" spans="1:292">
      <c r="A895" s="10"/>
      <c r="B895" s="10"/>
      <c r="C895" s="10"/>
      <c r="D895" s="10"/>
      <c r="E895" s="10"/>
      <c r="F895" s="10"/>
      <c r="G895" s="10"/>
      <c r="H895" s="10"/>
      <c r="I895" s="51"/>
      <c r="J895" s="52"/>
      <c r="K895" s="10"/>
      <c r="L895" s="52"/>
      <c r="M895" s="10"/>
      <c r="N895" s="53"/>
      <c r="O895" s="10"/>
      <c r="P895" s="10"/>
      <c r="Q895" s="51"/>
      <c r="R895" s="51"/>
      <c r="S895" s="51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  <c r="JW895" s="10"/>
      <c r="JX895" s="10"/>
      <c r="JY895" s="10"/>
      <c r="JZ895" s="10"/>
      <c r="KA895" s="10"/>
      <c r="KB895" s="10"/>
      <c r="KC895" s="10"/>
      <c r="KD895" s="10"/>
      <c r="KE895" s="10"/>
      <c r="KF895" s="10"/>
    </row>
    <row r="896" spans="1:292">
      <c r="A896" s="10"/>
      <c r="B896" s="10"/>
      <c r="C896" s="10"/>
      <c r="D896" s="10"/>
      <c r="E896" s="10"/>
      <c r="F896" s="10"/>
      <c r="G896" s="10"/>
      <c r="H896" s="10"/>
      <c r="I896" s="51"/>
      <c r="J896" s="52"/>
      <c r="K896" s="10"/>
      <c r="L896" s="52"/>
      <c r="M896" s="10"/>
      <c r="N896" s="53"/>
      <c r="O896" s="10"/>
      <c r="P896" s="10"/>
      <c r="Q896" s="51"/>
      <c r="R896" s="51"/>
      <c r="S896" s="51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  <c r="JW896" s="10"/>
      <c r="JX896" s="10"/>
      <c r="JY896" s="10"/>
      <c r="JZ896" s="10"/>
      <c r="KA896" s="10"/>
      <c r="KB896" s="10"/>
      <c r="KC896" s="10"/>
      <c r="KD896" s="10"/>
      <c r="KE896" s="10"/>
      <c r="KF896" s="10"/>
    </row>
    <row r="897" spans="1:292">
      <c r="A897" s="10"/>
      <c r="B897" s="10"/>
      <c r="C897" s="10"/>
      <c r="D897" s="10"/>
      <c r="E897" s="10"/>
      <c r="F897" s="10"/>
      <c r="G897" s="10"/>
      <c r="H897" s="10"/>
      <c r="I897" s="51"/>
      <c r="J897" s="52"/>
      <c r="K897" s="10"/>
      <c r="L897" s="52"/>
      <c r="M897" s="10"/>
      <c r="N897" s="53"/>
      <c r="O897" s="10"/>
      <c r="P897" s="10"/>
      <c r="Q897" s="51"/>
      <c r="R897" s="51"/>
      <c r="S897" s="51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  <c r="JW897" s="10"/>
      <c r="JX897" s="10"/>
      <c r="JY897" s="10"/>
      <c r="JZ897" s="10"/>
      <c r="KA897" s="10"/>
      <c r="KB897" s="10"/>
      <c r="KC897" s="10"/>
      <c r="KD897" s="10"/>
      <c r="KE897" s="10"/>
      <c r="KF897" s="10"/>
    </row>
    <row r="898" spans="1:292">
      <c r="A898" s="10"/>
      <c r="B898" s="10"/>
      <c r="C898" s="10"/>
      <c r="D898" s="10"/>
      <c r="E898" s="10"/>
      <c r="F898" s="10"/>
      <c r="G898" s="10"/>
      <c r="H898" s="10"/>
      <c r="I898" s="51"/>
      <c r="J898" s="52"/>
      <c r="K898" s="10"/>
      <c r="L898" s="52"/>
      <c r="M898" s="10"/>
      <c r="N898" s="53"/>
      <c r="O898" s="10"/>
      <c r="P898" s="10"/>
      <c r="Q898" s="51"/>
      <c r="R898" s="51"/>
      <c r="S898" s="51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  <c r="JW898" s="10"/>
      <c r="JX898" s="10"/>
      <c r="JY898" s="10"/>
      <c r="JZ898" s="10"/>
      <c r="KA898" s="10"/>
      <c r="KB898" s="10"/>
      <c r="KC898" s="10"/>
      <c r="KD898" s="10"/>
      <c r="KE898" s="10"/>
      <c r="KF898" s="10"/>
    </row>
    <row r="899" spans="1:292">
      <c r="A899" s="10"/>
      <c r="B899" s="10"/>
      <c r="C899" s="10"/>
      <c r="D899" s="10"/>
      <c r="E899" s="10"/>
      <c r="F899" s="10"/>
      <c r="G899" s="10"/>
      <c r="H899" s="10"/>
      <c r="I899" s="51"/>
      <c r="J899" s="52"/>
      <c r="K899" s="10"/>
      <c r="L899" s="52"/>
      <c r="M899" s="10"/>
      <c r="N899" s="53"/>
      <c r="O899" s="10"/>
      <c r="P899" s="10"/>
      <c r="Q899" s="51"/>
      <c r="R899" s="51"/>
      <c r="S899" s="51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  <c r="JW899" s="10"/>
      <c r="JX899" s="10"/>
      <c r="JY899" s="10"/>
      <c r="JZ899" s="10"/>
      <c r="KA899" s="10"/>
      <c r="KB899" s="10"/>
      <c r="KC899" s="10"/>
      <c r="KD899" s="10"/>
      <c r="KE899" s="10"/>
      <c r="KF899" s="10"/>
    </row>
    <row r="900" spans="1:292">
      <c r="A900" s="10"/>
      <c r="B900" s="10"/>
      <c r="C900" s="10"/>
      <c r="D900" s="10"/>
      <c r="E900" s="10"/>
      <c r="F900" s="10"/>
      <c r="G900" s="10"/>
      <c r="H900" s="10"/>
      <c r="I900" s="51"/>
      <c r="J900" s="52"/>
      <c r="K900" s="10"/>
      <c r="L900" s="52"/>
      <c r="M900" s="10"/>
      <c r="N900" s="53"/>
      <c r="O900" s="10"/>
      <c r="P900" s="10"/>
      <c r="Q900" s="51"/>
      <c r="R900" s="51"/>
      <c r="S900" s="51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  <c r="JW900" s="10"/>
      <c r="JX900" s="10"/>
      <c r="JY900" s="10"/>
      <c r="JZ900" s="10"/>
      <c r="KA900" s="10"/>
      <c r="KB900" s="10"/>
      <c r="KC900" s="10"/>
      <c r="KD900" s="10"/>
      <c r="KE900" s="10"/>
      <c r="KF900" s="10"/>
    </row>
    <row r="901" spans="1:292">
      <c r="A901" s="10"/>
      <c r="B901" s="10"/>
      <c r="C901" s="10"/>
      <c r="D901" s="10"/>
      <c r="E901" s="10"/>
      <c r="F901" s="10"/>
      <c r="G901" s="10"/>
      <c r="H901" s="10"/>
      <c r="I901" s="51"/>
      <c r="J901" s="52"/>
      <c r="K901" s="10"/>
      <c r="L901" s="52"/>
      <c r="M901" s="10"/>
      <c r="N901" s="53"/>
      <c r="O901" s="10"/>
      <c r="P901" s="10"/>
      <c r="Q901" s="51"/>
      <c r="R901" s="51"/>
      <c r="S901" s="51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  <c r="JW901" s="10"/>
      <c r="JX901" s="10"/>
      <c r="JY901" s="10"/>
      <c r="JZ901" s="10"/>
      <c r="KA901" s="10"/>
      <c r="KB901" s="10"/>
      <c r="KC901" s="10"/>
      <c r="KD901" s="10"/>
      <c r="KE901" s="10"/>
      <c r="KF901" s="10"/>
    </row>
    <row r="902" spans="1:292">
      <c r="A902" s="10"/>
      <c r="B902" s="10"/>
      <c r="C902" s="10"/>
      <c r="D902" s="10"/>
      <c r="E902" s="10"/>
      <c r="F902" s="10"/>
      <c r="G902" s="10"/>
      <c r="H902" s="10"/>
      <c r="I902" s="51"/>
      <c r="J902" s="52"/>
      <c r="K902" s="10"/>
      <c r="L902" s="52"/>
      <c r="M902" s="10"/>
      <c r="N902" s="53"/>
      <c r="O902" s="10"/>
      <c r="P902" s="10"/>
      <c r="Q902" s="51"/>
      <c r="R902" s="51"/>
      <c r="S902" s="51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  <c r="JW902" s="10"/>
      <c r="JX902" s="10"/>
      <c r="JY902" s="10"/>
      <c r="JZ902" s="10"/>
      <c r="KA902" s="10"/>
      <c r="KB902" s="10"/>
      <c r="KC902" s="10"/>
      <c r="KD902" s="10"/>
      <c r="KE902" s="10"/>
      <c r="KF902" s="10"/>
    </row>
    <row r="903" spans="1:292">
      <c r="A903" s="10"/>
      <c r="B903" s="10"/>
      <c r="C903" s="10"/>
      <c r="D903" s="10"/>
      <c r="E903" s="10"/>
      <c r="F903" s="10"/>
      <c r="G903" s="10"/>
      <c r="H903" s="10"/>
      <c r="I903" s="51"/>
      <c r="J903" s="52"/>
      <c r="K903" s="10"/>
      <c r="L903" s="52"/>
      <c r="M903" s="10"/>
      <c r="N903" s="53"/>
      <c r="O903" s="10"/>
      <c r="P903" s="10"/>
      <c r="Q903" s="51"/>
      <c r="R903" s="51"/>
      <c r="S903" s="51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  <c r="JW903" s="10"/>
      <c r="JX903" s="10"/>
      <c r="JY903" s="10"/>
      <c r="JZ903" s="10"/>
      <c r="KA903" s="10"/>
      <c r="KB903" s="10"/>
      <c r="KC903" s="10"/>
      <c r="KD903" s="10"/>
      <c r="KE903" s="10"/>
      <c r="KF903" s="10"/>
    </row>
    <row r="904" spans="1:292">
      <c r="A904" s="10"/>
      <c r="B904" s="10"/>
      <c r="C904" s="10"/>
      <c r="D904" s="10"/>
      <c r="E904" s="10"/>
      <c r="F904" s="10"/>
      <c r="G904" s="10"/>
      <c r="H904" s="10"/>
      <c r="I904" s="51"/>
      <c r="J904" s="52"/>
      <c r="K904" s="10"/>
      <c r="L904" s="52"/>
      <c r="M904" s="10"/>
      <c r="N904" s="53"/>
      <c r="O904" s="10"/>
      <c r="P904" s="10"/>
      <c r="Q904" s="51"/>
      <c r="R904" s="51"/>
      <c r="S904" s="51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  <c r="JW904" s="10"/>
      <c r="JX904" s="10"/>
      <c r="JY904" s="10"/>
      <c r="JZ904" s="10"/>
      <c r="KA904" s="10"/>
      <c r="KB904" s="10"/>
      <c r="KC904" s="10"/>
      <c r="KD904" s="10"/>
      <c r="KE904" s="10"/>
      <c r="KF904" s="10"/>
    </row>
    <row r="905" spans="1:292">
      <c r="A905" s="10"/>
      <c r="B905" s="10"/>
      <c r="C905" s="10"/>
      <c r="D905" s="10"/>
      <c r="E905" s="10"/>
      <c r="F905" s="10"/>
      <c r="G905" s="10"/>
      <c r="H905" s="10"/>
      <c r="I905" s="51"/>
      <c r="J905" s="52"/>
      <c r="K905" s="10"/>
      <c r="L905" s="52"/>
      <c r="M905" s="10"/>
      <c r="N905" s="53"/>
      <c r="O905" s="10"/>
      <c r="P905" s="10"/>
      <c r="Q905" s="51"/>
      <c r="R905" s="51"/>
      <c r="S905" s="51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  <c r="JW905" s="10"/>
      <c r="JX905" s="10"/>
      <c r="JY905" s="10"/>
      <c r="JZ905" s="10"/>
      <c r="KA905" s="10"/>
      <c r="KB905" s="10"/>
      <c r="KC905" s="10"/>
      <c r="KD905" s="10"/>
      <c r="KE905" s="10"/>
      <c r="KF905" s="10"/>
    </row>
    <row r="906" spans="1:292">
      <c r="A906" s="10"/>
      <c r="B906" s="10"/>
      <c r="C906" s="10"/>
      <c r="D906" s="10"/>
      <c r="E906" s="10"/>
      <c r="F906" s="10"/>
      <c r="G906" s="10"/>
      <c r="H906" s="10"/>
      <c r="I906" s="51"/>
      <c r="J906" s="52"/>
      <c r="K906" s="10"/>
      <c r="L906" s="52"/>
      <c r="M906" s="10"/>
      <c r="N906" s="53"/>
      <c r="O906" s="10"/>
      <c r="P906" s="10"/>
      <c r="Q906" s="51"/>
      <c r="R906" s="51"/>
      <c r="S906" s="51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  <c r="JW906" s="10"/>
      <c r="JX906" s="10"/>
      <c r="JY906" s="10"/>
      <c r="JZ906" s="10"/>
      <c r="KA906" s="10"/>
      <c r="KB906" s="10"/>
      <c r="KC906" s="10"/>
      <c r="KD906" s="10"/>
      <c r="KE906" s="10"/>
      <c r="KF906" s="10"/>
    </row>
    <row r="907" spans="1:292">
      <c r="A907" s="10"/>
      <c r="B907" s="10"/>
      <c r="C907" s="10"/>
      <c r="D907" s="10"/>
      <c r="E907" s="10"/>
      <c r="F907" s="10"/>
      <c r="G907" s="10"/>
      <c r="H907" s="10"/>
      <c r="I907" s="51"/>
      <c r="J907" s="52"/>
      <c r="K907" s="10"/>
      <c r="L907" s="52"/>
      <c r="M907" s="10"/>
      <c r="N907" s="53"/>
      <c r="O907" s="10"/>
      <c r="P907" s="10"/>
      <c r="Q907" s="51"/>
      <c r="R907" s="51"/>
      <c r="S907" s="51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  <c r="JW907" s="10"/>
      <c r="JX907" s="10"/>
      <c r="JY907" s="10"/>
      <c r="JZ907" s="10"/>
      <c r="KA907" s="10"/>
      <c r="KB907" s="10"/>
      <c r="KC907" s="10"/>
      <c r="KD907" s="10"/>
      <c r="KE907" s="10"/>
      <c r="KF907" s="10"/>
    </row>
    <row r="908" spans="1:292">
      <c r="A908" s="10"/>
      <c r="B908" s="10"/>
      <c r="C908" s="10"/>
      <c r="D908" s="10"/>
      <c r="E908" s="10"/>
      <c r="F908" s="10"/>
      <c r="G908" s="10"/>
      <c r="H908" s="10"/>
      <c r="I908" s="51"/>
      <c r="J908" s="52"/>
      <c r="K908" s="10"/>
      <c r="L908" s="52"/>
      <c r="M908" s="10"/>
      <c r="N908" s="53"/>
      <c r="O908" s="10"/>
      <c r="P908" s="10"/>
      <c r="Q908" s="51"/>
      <c r="R908" s="51"/>
      <c r="S908" s="51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  <c r="JW908" s="10"/>
      <c r="JX908" s="10"/>
      <c r="JY908" s="10"/>
      <c r="JZ908" s="10"/>
      <c r="KA908" s="10"/>
      <c r="KB908" s="10"/>
      <c r="KC908" s="10"/>
      <c r="KD908" s="10"/>
      <c r="KE908" s="10"/>
      <c r="KF908" s="10"/>
    </row>
    <row r="909" spans="1:292">
      <c r="A909" s="10"/>
      <c r="B909" s="10"/>
      <c r="C909" s="10"/>
      <c r="D909" s="10"/>
      <c r="E909" s="10"/>
      <c r="F909" s="10"/>
      <c r="G909" s="10"/>
      <c r="H909" s="10"/>
      <c r="I909" s="51"/>
      <c r="J909" s="52"/>
      <c r="K909" s="10"/>
      <c r="L909" s="52"/>
      <c r="M909" s="10"/>
      <c r="N909" s="53"/>
      <c r="O909" s="10"/>
      <c r="P909" s="10"/>
      <c r="Q909" s="51"/>
      <c r="R909" s="51"/>
      <c r="S909" s="51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  <c r="JW909" s="10"/>
      <c r="JX909" s="10"/>
      <c r="JY909" s="10"/>
      <c r="JZ909" s="10"/>
      <c r="KA909" s="10"/>
      <c r="KB909" s="10"/>
      <c r="KC909" s="10"/>
      <c r="KD909" s="10"/>
      <c r="KE909" s="10"/>
      <c r="KF909" s="10"/>
    </row>
    <row r="910" spans="1:292">
      <c r="A910" s="10"/>
      <c r="B910" s="10"/>
      <c r="C910" s="10"/>
      <c r="D910" s="10"/>
      <c r="E910" s="10"/>
      <c r="F910" s="10"/>
      <c r="G910" s="10"/>
      <c r="H910" s="10"/>
      <c r="I910" s="51"/>
      <c r="J910" s="52"/>
      <c r="K910" s="10"/>
      <c r="L910" s="52"/>
      <c r="M910" s="10"/>
      <c r="N910" s="53"/>
      <c r="O910" s="10"/>
      <c r="P910" s="10"/>
      <c r="Q910" s="51"/>
      <c r="R910" s="51"/>
      <c r="S910" s="51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  <c r="JW910" s="10"/>
      <c r="JX910" s="10"/>
      <c r="JY910" s="10"/>
      <c r="JZ910" s="10"/>
      <c r="KA910" s="10"/>
      <c r="KB910" s="10"/>
      <c r="KC910" s="10"/>
      <c r="KD910" s="10"/>
      <c r="KE910" s="10"/>
      <c r="KF910" s="10"/>
    </row>
    <row r="911" spans="1:292">
      <c r="A911" s="10"/>
      <c r="B911" s="10"/>
      <c r="C911" s="10"/>
      <c r="D911" s="10"/>
      <c r="E911" s="10"/>
      <c r="F911" s="10"/>
      <c r="G911" s="10"/>
      <c r="H911" s="10"/>
      <c r="I911" s="51"/>
      <c r="J911" s="52"/>
      <c r="K911" s="10"/>
      <c r="L911" s="52"/>
      <c r="M911" s="10"/>
      <c r="N911" s="53"/>
      <c r="O911" s="10"/>
      <c r="P911" s="10"/>
      <c r="Q911" s="51"/>
      <c r="R911" s="51"/>
      <c r="S911" s="51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  <c r="JW911" s="10"/>
      <c r="JX911" s="10"/>
      <c r="JY911" s="10"/>
      <c r="JZ911" s="10"/>
      <c r="KA911" s="10"/>
      <c r="KB911" s="10"/>
      <c r="KC911" s="10"/>
      <c r="KD911" s="10"/>
      <c r="KE911" s="10"/>
      <c r="KF911" s="10"/>
    </row>
    <row r="912" spans="1:292">
      <c r="A912" s="10"/>
      <c r="B912" s="10"/>
      <c r="C912" s="10"/>
      <c r="D912" s="10"/>
      <c r="E912" s="10"/>
      <c r="F912" s="10"/>
      <c r="G912" s="10"/>
      <c r="H912" s="10"/>
      <c r="I912" s="51"/>
      <c r="J912" s="52"/>
      <c r="K912" s="10"/>
      <c r="L912" s="52"/>
      <c r="M912" s="10"/>
      <c r="N912" s="53"/>
      <c r="O912" s="10"/>
      <c r="P912" s="10"/>
      <c r="Q912" s="51"/>
      <c r="R912" s="51"/>
      <c r="S912" s="51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  <c r="JW912" s="10"/>
      <c r="JX912" s="10"/>
      <c r="JY912" s="10"/>
      <c r="JZ912" s="10"/>
      <c r="KA912" s="10"/>
      <c r="KB912" s="10"/>
      <c r="KC912" s="10"/>
      <c r="KD912" s="10"/>
      <c r="KE912" s="10"/>
      <c r="KF912" s="10"/>
    </row>
    <row r="913" spans="1:292">
      <c r="A913" s="10"/>
      <c r="B913" s="10"/>
      <c r="C913" s="10"/>
      <c r="D913" s="10"/>
      <c r="E913" s="10"/>
      <c r="F913" s="10"/>
      <c r="G913" s="10"/>
      <c r="H913" s="10"/>
      <c r="I913" s="51"/>
      <c r="J913" s="52"/>
      <c r="K913" s="10"/>
      <c r="L913" s="52"/>
      <c r="M913" s="10"/>
      <c r="N913" s="53"/>
      <c r="O913" s="10"/>
      <c r="P913" s="10"/>
      <c r="Q913" s="51"/>
      <c r="R913" s="51"/>
      <c r="S913" s="51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  <c r="JW913" s="10"/>
      <c r="JX913" s="10"/>
      <c r="JY913" s="10"/>
      <c r="JZ913" s="10"/>
      <c r="KA913" s="10"/>
      <c r="KB913" s="10"/>
      <c r="KC913" s="10"/>
      <c r="KD913" s="10"/>
      <c r="KE913" s="10"/>
      <c r="KF913" s="10"/>
    </row>
    <row r="914" spans="1:292">
      <c r="A914" s="10"/>
      <c r="B914" s="10"/>
      <c r="C914" s="10"/>
      <c r="D914" s="10"/>
      <c r="E914" s="10"/>
      <c r="F914" s="10"/>
      <c r="G914" s="10"/>
      <c r="H914" s="10"/>
      <c r="I914" s="51"/>
      <c r="J914" s="52"/>
      <c r="K914" s="10"/>
      <c r="L914" s="52"/>
      <c r="M914" s="10"/>
      <c r="N914" s="53"/>
      <c r="O914" s="10"/>
      <c r="P914" s="10"/>
      <c r="Q914" s="51"/>
      <c r="R914" s="51"/>
      <c r="S914" s="51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  <c r="JW914" s="10"/>
      <c r="JX914" s="10"/>
      <c r="JY914" s="10"/>
      <c r="JZ914" s="10"/>
      <c r="KA914" s="10"/>
      <c r="KB914" s="10"/>
      <c r="KC914" s="10"/>
      <c r="KD914" s="10"/>
      <c r="KE914" s="10"/>
      <c r="KF914" s="10"/>
    </row>
    <row r="915" spans="1:292">
      <c r="A915" s="10"/>
      <c r="B915" s="10"/>
      <c r="C915" s="10"/>
      <c r="D915" s="10"/>
      <c r="E915" s="10"/>
      <c r="F915" s="10"/>
      <c r="G915" s="10"/>
      <c r="H915" s="10"/>
      <c r="I915" s="51"/>
      <c r="J915" s="52"/>
      <c r="K915" s="10"/>
      <c r="L915" s="52"/>
      <c r="M915" s="10"/>
      <c r="N915" s="53"/>
      <c r="O915" s="10"/>
      <c r="P915" s="10"/>
      <c r="Q915" s="51"/>
      <c r="R915" s="51"/>
      <c r="S915" s="51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  <c r="JW915" s="10"/>
      <c r="JX915" s="10"/>
      <c r="JY915" s="10"/>
      <c r="JZ915" s="10"/>
      <c r="KA915" s="10"/>
      <c r="KB915" s="10"/>
      <c r="KC915" s="10"/>
      <c r="KD915" s="10"/>
      <c r="KE915" s="10"/>
      <c r="KF915" s="10"/>
    </row>
    <row r="916" spans="1:292">
      <c r="A916" s="10"/>
      <c r="B916" s="10"/>
      <c r="C916" s="10"/>
      <c r="D916" s="10"/>
      <c r="E916" s="10"/>
      <c r="F916" s="10"/>
      <c r="G916" s="10"/>
      <c r="H916" s="10"/>
      <c r="I916" s="51"/>
      <c r="J916" s="52"/>
      <c r="K916" s="10"/>
      <c r="L916" s="52"/>
      <c r="M916" s="10"/>
      <c r="N916" s="53"/>
      <c r="O916" s="10"/>
      <c r="P916" s="10"/>
      <c r="Q916" s="51"/>
      <c r="R916" s="51"/>
      <c r="S916" s="51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  <c r="JW916" s="10"/>
      <c r="JX916" s="10"/>
      <c r="JY916" s="10"/>
      <c r="JZ916" s="10"/>
      <c r="KA916" s="10"/>
      <c r="KB916" s="10"/>
      <c r="KC916" s="10"/>
      <c r="KD916" s="10"/>
      <c r="KE916" s="10"/>
      <c r="KF916" s="10"/>
    </row>
    <row r="917" spans="1:292">
      <c r="A917" s="10"/>
      <c r="B917" s="10"/>
      <c r="C917" s="10"/>
      <c r="D917" s="10"/>
      <c r="E917" s="10"/>
      <c r="F917" s="10"/>
      <c r="G917" s="10"/>
      <c r="H917" s="10"/>
      <c r="I917" s="51"/>
      <c r="J917" s="52"/>
      <c r="K917" s="10"/>
      <c r="L917" s="52"/>
      <c r="M917" s="10"/>
      <c r="N917" s="53"/>
      <c r="O917" s="10"/>
      <c r="P917" s="10"/>
      <c r="Q917" s="51"/>
      <c r="R917" s="51"/>
      <c r="S917" s="51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  <c r="JW917" s="10"/>
      <c r="JX917" s="10"/>
      <c r="JY917" s="10"/>
      <c r="JZ917" s="10"/>
      <c r="KA917" s="10"/>
      <c r="KB917" s="10"/>
      <c r="KC917" s="10"/>
      <c r="KD917" s="10"/>
      <c r="KE917" s="10"/>
      <c r="KF917" s="10"/>
    </row>
    <row r="918" spans="1:292">
      <c r="A918" s="10"/>
      <c r="B918" s="10"/>
      <c r="C918" s="10"/>
      <c r="D918" s="10"/>
      <c r="E918" s="10"/>
      <c r="F918" s="10"/>
      <c r="G918" s="10"/>
      <c r="H918" s="10"/>
      <c r="I918" s="51"/>
      <c r="J918" s="52"/>
      <c r="K918" s="10"/>
      <c r="L918" s="52"/>
      <c r="M918" s="10"/>
      <c r="N918" s="53"/>
      <c r="O918" s="10"/>
      <c r="P918" s="10"/>
      <c r="Q918" s="51"/>
      <c r="R918" s="51"/>
      <c r="S918" s="51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  <c r="JW918" s="10"/>
      <c r="JX918" s="10"/>
      <c r="JY918" s="10"/>
      <c r="JZ918" s="10"/>
      <c r="KA918" s="10"/>
      <c r="KB918" s="10"/>
      <c r="KC918" s="10"/>
      <c r="KD918" s="10"/>
      <c r="KE918" s="10"/>
      <c r="KF918" s="10"/>
    </row>
    <row r="919" spans="1:292">
      <c r="A919" s="10"/>
      <c r="B919" s="10"/>
      <c r="C919" s="10"/>
      <c r="D919" s="10"/>
      <c r="E919" s="10"/>
      <c r="F919" s="10"/>
      <c r="G919" s="10"/>
      <c r="H919" s="10"/>
      <c r="I919" s="51"/>
      <c r="J919" s="52"/>
      <c r="K919" s="10"/>
      <c r="L919" s="52"/>
      <c r="M919" s="10"/>
      <c r="N919" s="53"/>
      <c r="O919" s="10"/>
      <c r="P919" s="10"/>
      <c r="Q919" s="51"/>
      <c r="R919" s="51"/>
      <c r="S919" s="51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  <c r="JW919" s="10"/>
      <c r="JX919" s="10"/>
      <c r="JY919" s="10"/>
      <c r="JZ919" s="10"/>
      <c r="KA919" s="10"/>
      <c r="KB919" s="10"/>
      <c r="KC919" s="10"/>
      <c r="KD919" s="10"/>
      <c r="KE919" s="10"/>
      <c r="KF919" s="10"/>
    </row>
    <row r="920" spans="1:292">
      <c r="A920" s="10"/>
      <c r="B920" s="10"/>
      <c r="C920" s="10"/>
      <c r="D920" s="10"/>
      <c r="E920" s="10"/>
      <c r="F920" s="10"/>
      <c r="G920" s="10"/>
      <c r="H920" s="10"/>
      <c r="I920" s="51"/>
      <c r="J920" s="52"/>
      <c r="K920" s="10"/>
      <c r="L920" s="52"/>
      <c r="M920" s="10"/>
      <c r="N920" s="53"/>
      <c r="O920" s="10"/>
      <c r="P920" s="10"/>
      <c r="Q920" s="51"/>
      <c r="R920" s="51"/>
      <c r="S920" s="51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  <c r="JW920" s="10"/>
      <c r="JX920" s="10"/>
      <c r="JY920" s="10"/>
      <c r="JZ920" s="10"/>
      <c r="KA920" s="10"/>
      <c r="KB920" s="10"/>
      <c r="KC920" s="10"/>
      <c r="KD920" s="10"/>
      <c r="KE920" s="10"/>
      <c r="KF920" s="10"/>
    </row>
    <row r="921" spans="1:292">
      <c r="A921" s="10"/>
      <c r="B921" s="10"/>
      <c r="C921" s="10"/>
      <c r="D921" s="10"/>
      <c r="E921" s="10"/>
      <c r="F921" s="10"/>
      <c r="G921" s="10"/>
      <c r="H921" s="10"/>
      <c r="I921" s="51"/>
      <c r="J921" s="52"/>
      <c r="K921" s="10"/>
      <c r="L921" s="52"/>
      <c r="M921" s="10"/>
      <c r="N921" s="53"/>
      <c r="O921" s="10"/>
      <c r="P921" s="10"/>
      <c r="Q921" s="51"/>
      <c r="R921" s="51"/>
      <c r="S921" s="51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  <c r="JW921" s="10"/>
      <c r="JX921" s="10"/>
      <c r="JY921" s="10"/>
      <c r="JZ921" s="10"/>
      <c r="KA921" s="10"/>
      <c r="KB921" s="10"/>
      <c r="KC921" s="10"/>
      <c r="KD921" s="10"/>
      <c r="KE921" s="10"/>
      <c r="KF921" s="10"/>
    </row>
    <row r="922" spans="1:292">
      <c r="A922" s="10"/>
      <c r="B922" s="10"/>
      <c r="C922" s="10"/>
      <c r="D922" s="10"/>
      <c r="E922" s="10"/>
      <c r="F922" s="10"/>
      <c r="G922" s="10"/>
      <c r="H922" s="10"/>
      <c r="I922" s="51"/>
      <c r="J922" s="52"/>
      <c r="K922" s="10"/>
      <c r="L922" s="52"/>
      <c r="M922" s="10"/>
      <c r="N922" s="53"/>
      <c r="O922" s="10"/>
      <c r="P922" s="10"/>
      <c r="Q922" s="51"/>
      <c r="R922" s="51"/>
      <c r="S922" s="51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  <c r="JW922" s="10"/>
      <c r="JX922" s="10"/>
      <c r="JY922" s="10"/>
      <c r="JZ922" s="10"/>
      <c r="KA922" s="10"/>
      <c r="KB922" s="10"/>
      <c r="KC922" s="10"/>
      <c r="KD922" s="10"/>
      <c r="KE922" s="10"/>
      <c r="KF922" s="10"/>
    </row>
    <row r="923" spans="1:292">
      <c r="A923" s="10"/>
      <c r="B923" s="10"/>
      <c r="C923" s="10"/>
      <c r="D923" s="10"/>
      <c r="E923" s="10"/>
      <c r="F923" s="10"/>
      <c r="G923" s="10"/>
      <c r="H923" s="10"/>
      <c r="I923" s="51"/>
      <c r="J923" s="52"/>
      <c r="K923" s="10"/>
      <c r="L923" s="52"/>
      <c r="M923" s="10"/>
      <c r="N923" s="53"/>
      <c r="O923" s="10"/>
      <c r="P923" s="10"/>
      <c r="Q923" s="51"/>
      <c r="R923" s="51"/>
      <c r="S923" s="51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  <c r="JW923" s="10"/>
      <c r="JX923" s="10"/>
      <c r="JY923" s="10"/>
      <c r="JZ923" s="10"/>
      <c r="KA923" s="10"/>
      <c r="KB923" s="10"/>
      <c r="KC923" s="10"/>
      <c r="KD923" s="10"/>
      <c r="KE923" s="10"/>
      <c r="KF923" s="10"/>
    </row>
    <row r="924" spans="1:292">
      <c r="A924" s="10"/>
      <c r="B924" s="10"/>
      <c r="C924" s="10"/>
      <c r="D924" s="10"/>
      <c r="E924" s="10"/>
      <c r="F924" s="10"/>
      <c r="G924" s="10"/>
      <c r="H924" s="10"/>
      <c r="I924" s="51"/>
      <c r="J924" s="52"/>
      <c r="K924" s="10"/>
      <c r="L924" s="52"/>
      <c r="M924" s="10"/>
      <c r="N924" s="53"/>
      <c r="O924" s="10"/>
      <c r="P924" s="10"/>
      <c r="Q924" s="51"/>
      <c r="R924" s="51"/>
      <c r="S924" s="51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  <c r="JW924" s="10"/>
      <c r="JX924" s="10"/>
      <c r="JY924" s="10"/>
      <c r="JZ924" s="10"/>
      <c r="KA924" s="10"/>
      <c r="KB924" s="10"/>
      <c r="KC924" s="10"/>
      <c r="KD924" s="10"/>
      <c r="KE924" s="10"/>
      <c r="KF924" s="10"/>
    </row>
    <row r="925" spans="1:292">
      <c r="A925" s="10"/>
      <c r="B925" s="10"/>
      <c r="C925" s="10"/>
      <c r="D925" s="10"/>
      <c r="E925" s="10"/>
      <c r="F925" s="10"/>
      <c r="G925" s="10"/>
      <c r="H925" s="10"/>
      <c r="I925" s="51"/>
      <c r="J925" s="52"/>
      <c r="K925" s="10"/>
      <c r="L925" s="52"/>
      <c r="M925" s="10"/>
      <c r="N925" s="53"/>
      <c r="O925" s="10"/>
      <c r="P925" s="10"/>
      <c r="Q925" s="51"/>
      <c r="R925" s="51"/>
      <c r="S925" s="51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  <c r="JW925" s="10"/>
      <c r="JX925" s="10"/>
      <c r="JY925" s="10"/>
      <c r="JZ925" s="10"/>
      <c r="KA925" s="10"/>
      <c r="KB925" s="10"/>
      <c r="KC925" s="10"/>
      <c r="KD925" s="10"/>
      <c r="KE925" s="10"/>
      <c r="KF925" s="10"/>
    </row>
    <row r="926" spans="1:292">
      <c r="A926" s="10"/>
      <c r="B926" s="10"/>
      <c r="C926" s="10"/>
      <c r="D926" s="10"/>
      <c r="E926" s="10"/>
      <c r="F926" s="10"/>
      <c r="G926" s="10"/>
      <c r="H926" s="10"/>
      <c r="I926" s="51"/>
      <c r="J926" s="52"/>
      <c r="K926" s="10"/>
      <c r="L926" s="52"/>
      <c r="M926" s="10"/>
      <c r="N926" s="53"/>
      <c r="O926" s="10"/>
      <c r="P926" s="10"/>
      <c r="Q926" s="51"/>
      <c r="R926" s="51"/>
      <c r="S926" s="51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  <c r="JW926" s="10"/>
      <c r="JX926" s="10"/>
      <c r="JY926" s="10"/>
      <c r="JZ926" s="10"/>
      <c r="KA926" s="10"/>
      <c r="KB926" s="10"/>
      <c r="KC926" s="10"/>
      <c r="KD926" s="10"/>
      <c r="KE926" s="10"/>
      <c r="KF926" s="10"/>
    </row>
    <row r="927" spans="1:292">
      <c r="A927" s="10"/>
      <c r="B927" s="10"/>
      <c r="C927" s="10"/>
      <c r="D927" s="10"/>
      <c r="E927" s="10"/>
      <c r="F927" s="10"/>
      <c r="G927" s="10"/>
      <c r="H927" s="10"/>
      <c r="I927" s="51"/>
      <c r="J927" s="52"/>
      <c r="K927" s="10"/>
      <c r="L927" s="52"/>
      <c r="M927" s="10"/>
      <c r="N927" s="53"/>
      <c r="O927" s="10"/>
      <c r="P927" s="10"/>
      <c r="Q927" s="51"/>
      <c r="R927" s="51"/>
      <c r="S927" s="51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  <c r="JW927" s="10"/>
      <c r="JX927" s="10"/>
      <c r="JY927" s="10"/>
      <c r="JZ927" s="10"/>
      <c r="KA927" s="10"/>
      <c r="KB927" s="10"/>
      <c r="KC927" s="10"/>
      <c r="KD927" s="10"/>
      <c r="KE927" s="10"/>
      <c r="KF927" s="10"/>
    </row>
    <row r="928" spans="1:292">
      <c r="A928" s="10"/>
      <c r="B928" s="10"/>
      <c r="C928" s="10"/>
      <c r="D928" s="10"/>
      <c r="E928" s="10"/>
      <c r="F928" s="10"/>
      <c r="G928" s="10"/>
      <c r="H928" s="10"/>
      <c r="I928" s="51"/>
      <c r="J928" s="52"/>
      <c r="K928" s="10"/>
      <c r="L928" s="52"/>
      <c r="M928" s="10"/>
      <c r="N928" s="53"/>
      <c r="O928" s="10"/>
      <c r="P928" s="10"/>
      <c r="Q928" s="51"/>
      <c r="R928" s="51"/>
      <c r="S928" s="51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  <c r="JW928" s="10"/>
      <c r="JX928" s="10"/>
      <c r="JY928" s="10"/>
      <c r="JZ928" s="10"/>
      <c r="KA928" s="10"/>
      <c r="KB928" s="10"/>
      <c r="KC928" s="10"/>
      <c r="KD928" s="10"/>
      <c r="KE928" s="10"/>
      <c r="KF928" s="10"/>
    </row>
    <row r="929" spans="1:292">
      <c r="A929" s="10"/>
      <c r="B929" s="10"/>
      <c r="C929" s="10"/>
      <c r="D929" s="10"/>
      <c r="E929" s="10"/>
      <c r="F929" s="10"/>
      <c r="G929" s="10"/>
      <c r="H929" s="10"/>
      <c r="I929" s="51"/>
      <c r="J929" s="52"/>
      <c r="K929" s="10"/>
      <c r="L929" s="52"/>
      <c r="M929" s="10"/>
      <c r="N929" s="53"/>
      <c r="O929" s="10"/>
      <c r="P929" s="10"/>
      <c r="Q929" s="51"/>
      <c r="R929" s="51"/>
      <c r="S929" s="51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  <c r="JW929" s="10"/>
      <c r="JX929" s="10"/>
      <c r="JY929" s="10"/>
      <c r="JZ929" s="10"/>
      <c r="KA929" s="10"/>
      <c r="KB929" s="10"/>
      <c r="KC929" s="10"/>
      <c r="KD929" s="10"/>
      <c r="KE929" s="10"/>
      <c r="KF929" s="10"/>
    </row>
    <row r="930" spans="1:292">
      <c r="A930" s="10"/>
      <c r="B930" s="10"/>
      <c r="C930" s="10"/>
      <c r="D930" s="10"/>
      <c r="E930" s="10"/>
      <c r="F930" s="10"/>
      <c r="G930" s="10"/>
      <c r="H930" s="10"/>
      <c r="I930" s="51"/>
      <c r="J930" s="52"/>
      <c r="K930" s="10"/>
      <c r="L930" s="52"/>
      <c r="M930" s="10"/>
      <c r="N930" s="53"/>
      <c r="O930" s="10"/>
      <c r="P930" s="10"/>
      <c r="Q930" s="51"/>
      <c r="R930" s="51"/>
      <c r="S930" s="51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  <c r="JW930" s="10"/>
      <c r="JX930" s="10"/>
      <c r="JY930" s="10"/>
      <c r="JZ930" s="10"/>
      <c r="KA930" s="10"/>
      <c r="KB930" s="10"/>
      <c r="KC930" s="10"/>
      <c r="KD930" s="10"/>
      <c r="KE930" s="10"/>
      <c r="KF930" s="10"/>
    </row>
    <row r="931" spans="1:292">
      <c r="A931" s="10"/>
      <c r="B931" s="10"/>
      <c r="C931" s="10"/>
      <c r="D931" s="10"/>
      <c r="E931" s="10"/>
      <c r="F931" s="10"/>
      <c r="G931" s="10"/>
      <c r="H931" s="10"/>
      <c r="I931" s="51"/>
      <c r="J931" s="52"/>
      <c r="K931" s="10"/>
      <c r="L931" s="52"/>
      <c r="M931" s="10"/>
      <c r="N931" s="53"/>
      <c r="O931" s="10"/>
      <c r="P931" s="10"/>
      <c r="Q931" s="51"/>
      <c r="R931" s="51"/>
      <c r="S931" s="51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  <c r="JW931" s="10"/>
      <c r="JX931" s="10"/>
      <c r="JY931" s="10"/>
      <c r="JZ931" s="10"/>
      <c r="KA931" s="10"/>
      <c r="KB931" s="10"/>
      <c r="KC931" s="10"/>
      <c r="KD931" s="10"/>
      <c r="KE931" s="10"/>
      <c r="KF931" s="10"/>
    </row>
    <row r="932" spans="1:292">
      <c r="A932" s="10"/>
      <c r="B932" s="10"/>
      <c r="C932" s="10"/>
      <c r="D932" s="10"/>
      <c r="E932" s="10"/>
      <c r="F932" s="10"/>
      <c r="G932" s="10"/>
      <c r="H932" s="10"/>
      <c r="I932" s="51"/>
      <c r="J932" s="52"/>
      <c r="K932" s="10"/>
      <c r="L932" s="52"/>
      <c r="M932" s="10"/>
      <c r="N932" s="53"/>
      <c r="O932" s="10"/>
      <c r="P932" s="10"/>
      <c r="Q932" s="51"/>
      <c r="R932" s="51"/>
      <c r="S932" s="51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  <c r="JW932" s="10"/>
      <c r="JX932" s="10"/>
      <c r="JY932" s="10"/>
      <c r="JZ932" s="10"/>
      <c r="KA932" s="10"/>
      <c r="KB932" s="10"/>
      <c r="KC932" s="10"/>
      <c r="KD932" s="10"/>
      <c r="KE932" s="10"/>
      <c r="KF932" s="10"/>
    </row>
    <row r="933" spans="1:292">
      <c r="A933" s="10"/>
      <c r="B933" s="10"/>
      <c r="C933" s="10"/>
      <c r="D933" s="10"/>
      <c r="E933" s="10"/>
      <c r="F933" s="10"/>
      <c r="G933" s="10"/>
      <c r="H933" s="10"/>
      <c r="I933" s="51"/>
      <c r="J933" s="52"/>
      <c r="K933" s="10"/>
      <c r="L933" s="52"/>
      <c r="M933" s="10"/>
      <c r="N933" s="53"/>
      <c r="O933" s="10"/>
      <c r="P933" s="10"/>
      <c r="Q933" s="51"/>
      <c r="R933" s="51"/>
      <c r="S933" s="51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  <c r="JW933" s="10"/>
      <c r="JX933" s="10"/>
      <c r="JY933" s="10"/>
      <c r="JZ933" s="10"/>
      <c r="KA933" s="10"/>
      <c r="KB933" s="10"/>
      <c r="KC933" s="10"/>
      <c r="KD933" s="10"/>
      <c r="KE933" s="10"/>
      <c r="KF933" s="10"/>
    </row>
    <row r="934" spans="1:292">
      <c r="A934" s="10"/>
      <c r="B934" s="10"/>
      <c r="C934" s="10"/>
      <c r="D934" s="10"/>
      <c r="E934" s="10"/>
      <c r="F934" s="10"/>
      <c r="G934" s="10"/>
      <c r="H934" s="10"/>
      <c r="I934" s="51"/>
      <c r="J934" s="52"/>
      <c r="K934" s="10"/>
      <c r="L934" s="52"/>
      <c r="M934" s="10"/>
      <c r="N934" s="53"/>
      <c r="O934" s="10"/>
      <c r="P934" s="10"/>
      <c r="Q934" s="51"/>
      <c r="R934" s="51"/>
      <c r="S934" s="51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  <c r="JW934" s="10"/>
      <c r="JX934" s="10"/>
      <c r="JY934" s="10"/>
      <c r="JZ934" s="10"/>
      <c r="KA934" s="10"/>
      <c r="KB934" s="10"/>
      <c r="KC934" s="10"/>
      <c r="KD934" s="10"/>
      <c r="KE934" s="10"/>
      <c r="KF934" s="10"/>
    </row>
    <row r="935" spans="1:292">
      <c r="A935" s="10"/>
      <c r="B935" s="10"/>
      <c r="C935" s="10"/>
      <c r="D935" s="10"/>
      <c r="E935" s="10"/>
      <c r="F935" s="10"/>
      <c r="G935" s="10"/>
      <c r="H935" s="10"/>
      <c r="I935" s="51"/>
      <c r="J935" s="52"/>
      <c r="K935" s="10"/>
      <c r="L935" s="52"/>
      <c r="M935" s="10"/>
      <c r="N935" s="53"/>
      <c r="O935" s="10"/>
      <c r="P935" s="10"/>
      <c r="Q935" s="51"/>
      <c r="R935" s="51"/>
      <c r="S935" s="51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  <c r="JW935" s="10"/>
      <c r="JX935" s="10"/>
      <c r="JY935" s="10"/>
      <c r="JZ935" s="10"/>
      <c r="KA935" s="10"/>
      <c r="KB935" s="10"/>
      <c r="KC935" s="10"/>
      <c r="KD935" s="10"/>
      <c r="KE935" s="10"/>
      <c r="KF935" s="10"/>
    </row>
    <row r="936" spans="1:292">
      <c r="A936" s="10"/>
      <c r="B936" s="10"/>
      <c r="C936" s="10"/>
      <c r="D936" s="10"/>
      <c r="E936" s="10"/>
      <c r="F936" s="10"/>
      <c r="G936" s="10"/>
      <c r="H936" s="10"/>
      <c r="I936" s="51"/>
      <c r="J936" s="52"/>
      <c r="K936" s="10"/>
      <c r="L936" s="52"/>
      <c r="M936" s="10"/>
      <c r="N936" s="53"/>
      <c r="O936" s="10"/>
      <c r="P936" s="10"/>
      <c r="Q936" s="51"/>
      <c r="R936" s="51"/>
      <c r="S936" s="51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  <c r="JW936" s="10"/>
      <c r="JX936" s="10"/>
      <c r="JY936" s="10"/>
      <c r="JZ936" s="10"/>
      <c r="KA936" s="10"/>
      <c r="KB936" s="10"/>
      <c r="KC936" s="10"/>
      <c r="KD936" s="10"/>
      <c r="KE936" s="10"/>
      <c r="KF936" s="10"/>
    </row>
    <row r="937" spans="1:292">
      <c r="A937" s="10"/>
      <c r="B937" s="10"/>
      <c r="C937" s="10"/>
      <c r="D937" s="10"/>
      <c r="E937" s="10"/>
      <c r="F937" s="10"/>
      <c r="G937" s="10"/>
      <c r="H937" s="10"/>
      <c r="I937" s="51"/>
      <c r="J937" s="52"/>
      <c r="K937" s="10"/>
      <c r="L937" s="52"/>
      <c r="M937" s="10"/>
      <c r="N937" s="53"/>
      <c r="O937" s="10"/>
      <c r="P937" s="10"/>
      <c r="Q937" s="51"/>
      <c r="R937" s="51"/>
      <c r="S937" s="51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  <c r="JW937" s="10"/>
      <c r="JX937" s="10"/>
      <c r="JY937" s="10"/>
      <c r="JZ937" s="10"/>
      <c r="KA937" s="10"/>
      <c r="KB937" s="10"/>
      <c r="KC937" s="10"/>
      <c r="KD937" s="10"/>
      <c r="KE937" s="10"/>
      <c r="KF937" s="10"/>
    </row>
    <row r="938" spans="1:292">
      <c r="A938" s="10"/>
      <c r="B938" s="10"/>
      <c r="C938" s="10"/>
      <c r="D938" s="10"/>
      <c r="E938" s="10"/>
      <c r="F938" s="10"/>
      <c r="G938" s="10"/>
      <c r="H938" s="10"/>
      <c r="I938" s="51"/>
      <c r="J938" s="52"/>
      <c r="K938" s="10"/>
      <c r="L938" s="52"/>
      <c r="M938" s="10"/>
      <c r="N938" s="53"/>
      <c r="O938" s="10"/>
      <c r="P938" s="10"/>
      <c r="Q938" s="51"/>
      <c r="R938" s="51"/>
      <c r="S938" s="51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  <c r="JW938" s="10"/>
      <c r="JX938" s="10"/>
      <c r="JY938" s="10"/>
      <c r="JZ938" s="10"/>
      <c r="KA938" s="10"/>
      <c r="KB938" s="10"/>
      <c r="KC938" s="10"/>
      <c r="KD938" s="10"/>
      <c r="KE938" s="10"/>
      <c r="KF938" s="10"/>
    </row>
    <row r="939" spans="1:292">
      <c r="A939" s="10"/>
      <c r="B939" s="10"/>
      <c r="C939" s="10"/>
      <c r="D939" s="10"/>
      <c r="E939" s="10"/>
      <c r="F939" s="10"/>
      <c r="G939" s="10"/>
      <c r="H939" s="10"/>
      <c r="I939" s="51"/>
      <c r="J939" s="52"/>
      <c r="K939" s="10"/>
      <c r="L939" s="52"/>
      <c r="M939" s="10"/>
      <c r="N939" s="53"/>
      <c r="O939" s="10"/>
      <c r="P939" s="10"/>
      <c r="Q939" s="51"/>
      <c r="R939" s="51"/>
      <c r="S939" s="51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  <c r="JW939" s="10"/>
      <c r="JX939" s="10"/>
      <c r="JY939" s="10"/>
      <c r="JZ939" s="10"/>
      <c r="KA939" s="10"/>
      <c r="KB939" s="10"/>
      <c r="KC939" s="10"/>
      <c r="KD939" s="10"/>
      <c r="KE939" s="10"/>
      <c r="KF939" s="10"/>
    </row>
    <row r="940" spans="1:292">
      <c r="A940" s="10"/>
      <c r="B940" s="10"/>
      <c r="C940" s="10"/>
      <c r="D940" s="10"/>
      <c r="E940" s="10"/>
      <c r="F940" s="10"/>
      <c r="G940" s="10"/>
      <c r="H940" s="10"/>
      <c r="I940" s="51"/>
      <c r="J940" s="52"/>
      <c r="K940" s="10"/>
      <c r="L940" s="52"/>
      <c r="M940" s="10"/>
      <c r="N940" s="53"/>
      <c r="O940" s="10"/>
      <c r="P940" s="10"/>
      <c r="Q940" s="51"/>
      <c r="R940" s="51"/>
      <c r="S940" s="51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  <c r="JW940" s="10"/>
      <c r="JX940" s="10"/>
      <c r="JY940" s="10"/>
      <c r="JZ940" s="10"/>
      <c r="KA940" s="10"/>
      <c r="KB940" s="10"/>
      <c r="KC940" s="10"/>
      <c r="KD940" s="10"/>
      <c r="KE940" s="10"/>
      <c r="KF940" s="10"/>
    </row>
    <row r="941" spans="1:292">
      <c r="A941" s="10"/>
      <c r="B941" s="10"/>
      <c r="C941" s="10"/>
      <c r="D941" s="10"/>
      <c r="E941" s="10"/>
      <c r="F941" s="10"/>
      <c r="G941" s="10"/>
      <c r="H941" s="10"/>
      <c r="I941" s="51"/>
      <c r="J941" s="52"/>
      <c r="K941" s="10"/>
      <c r="L941" s="52"/>
      <c r="M941" s="10"/>
      <c r="N941" s="53"/>
      <c r="O941" s="10"/>
      <c r="P941" s="10"/>
      <c r="Q941" s="51"/>
      <c r="R941" s="51"/>
      <c r="S941" s="51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  <c r="JW941" s="10"/>
      <c r="JX941" s="10"/>
      <c r="JY941" s="10"/>
      <c r="JZ941" s="10"/>
      <c r="KA941" s="10"/>
      <c r="KB941" s="10"/>
      <c r="KC941" s="10"/>
      <c r="KD941" s="10"/>
      <c r="KE941" s="10"/>
      <c r="KF941" s="10"/>
    </row>
    <row r="942" spans="1:292">
      <c r="A942" s="10"/>
      <c r="B942" s="10"/>
      <c r="C942" s="10"/>
      <c r="D942" s="10"/>
      <c r="E942" s="10"/>
      <c r="F942" s="10"/>
      <c r="G942" s="10"/>
      <c r="H942" s="10"/>
      <c r="I942" s="51"/>
      <c r="J942" s="52"/>
      <c r="K942" s="10"/>
      <c r="L942" s="52"/>
      <c r="M942" s="10"/>
      <c r="N942" s="53"/>
      <c r="O942" s="10"/>
      <c r="P942" s="10"/>
      <c r="Q942" s="51"/>
      <c r="R942" s="51"/>
      <c r="S942" s="51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  <c r="JW942" s="10"/>
      <c r="JX942" s="10"/>
      <c r="JY942" s="10"/>
      <c r="JZ942" s="10"/>
      <c r="KA942" s="10"/>
      <c r="KB942" s="10"/>
      <c r="KC942" s="10"/>
      <c r="KD942" s="10"/>
      <c r="KE942" s="10"/>
      <c r="KF942" s="10"/>
    </row>
    <row r="943" spans="1:292">
      <c r="A943" s="10"/>
      <c r="B943" s="10"/>
      <c r="C943" s="10"/>
      <c r="D943" s="10"/>
      <c r="E943" s="10"/>
      <c r="F943" s="10"/>
      <c r="G943" s="10"/>
      <c r="H943" s="10"/>
      <c r="I943" s="51"/>
      <c r="J943" s="52"/>
      <c r="K943" s="10"/>
      <c r="L943" s="52"/>
      <c r="M943" s="10"/>
      <c r="N943" s="53"/>
      <c r="O943" s="10"/>
      <c r="P943" s="10"/>
      <c r="Q943" s="51"/>
      <c r="R943" s="51"/>
      <c r="S943" s="51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  <c r="JW943" s="10"/>
      <c r="JX943" s="10"/>
      <c r="JY943" s="10"/>
      <c r="JZ943" s="10"/>
      <c r="KA943" s="10"/>
      <c r="KB943" s="10"/>
      <c r="KC943" s="10"/>
      <c r="KD943" s="10"/>
      <c r="KE943" s="10"/>
      <c r="KF943" s="10"/>
    </row>
    <row r="944" spans="1:292">
      <c r="A944" s="10"/>
      <c r="B944" s="10"/>
      <c r="C944" s="10"/>
      <c r="D944" s="10"/>
      <c r="E944" s="10"/>
      <c r="F944" s="10"/>
      <c r="G944" s="10"/>
      <c r="H944" s="10"/>
      <c r="I944" s="51"/>
      <c r="J944" s="52"/>
      <c r="K944" s="10"/>
      <c r="L944" s="52"/>
      <c r="M944" s="10"/>
      <c r="N944" s="53"/>
      <c r="O944" s="10"/>
      <c r="P944" s="10"/>
      <c r="Q944" s="51"/>
      <c r="R944" s="51"/>
      <c r="S944" s="51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  <c r="JW944" s="10"/>
      <c r="JX944" s="10"/>
      <c r="JY944" s="10"/>
      <c r="JZ944" s="10"/>
      <c r="KA944" s="10"/>
      <c r="KB944" s="10"/>
      <c r="KC944" s="10"/>
      <c r="KD944" s="10"/>
      <c r="KE944" s="10"/>
      <c r="KF944" s="10"/>
    </row>
    <row r="945" spans="1:292">
      <c r="A945" s="10"/>
      <c r="B945" s="10"/>
      <c r="C945" s="10"/>
      <c r="D945" s="10"/>
      <c r="E945" s="10"/>
      <c r="F945" s="10"/>
      <c r="G945" s="10"/>
      <c r="H945" s="10"/>
      <c r="I945" s="51"/>
      <c r="J945" s="52"/>
      <c r="K945" s="10"/>
      <c r="L945" s="52"/>
      <c r="M945" s="10"/>
      <c r="N945" s="53"/>
      <c r="O945" s="10"/>
      <c r="P945" s="10"/>
      <c r="Q945" s="51"/>
      <c r="R945" s="51"/>
      <c r="S945" s="51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  <c r="JW945" s="10"/>
      <c r="JX945" s="10"/>
      <c r="JY945" s="10"/>
      <c r="JZ945" s="10"/>
      <c r="KA945" s="10"/>
      <c r="KB945" s="10"/>
      <c r="KC945" s="10"/>
      <c r="KD945" s="10"/>
      <c r="KE945" s="10"/>
      <c r="KF945" s="10"/>
    </row>
    <row r="946" spans="1:292">
      <c r="A946" s="10"/>
      <c r="B946" s="10"/>
      <c r="C946" s="10"/>
      <c r="D946" s="10"/>
      <c r="E946" s="10"/>
      <c r="F946" s="10"/>
      <c r="G946" s="10"/>
      <c r="H946" s="10"/>
      <c r="I946" s="51"/>
      <c r="J946" s="52"/>
      <c r="K946" s="10"/>
      <c r="L946" s="52"/>
      <c r="M946" s="10"/>
      <c r="N946" s="53"/>
      <c r="O946" s="10"/>
      <c r="P946" s="10"/>
      <c r="Q946" s="51"/>
      <c r="R946" s="51"/>
      <c r="S946" s="51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  <c r="JW946" s="10"/>
      <c r="JX946" s="10"/>
      <c r="JY946" s="10"/>
      <c r="JZ946" s="10"/>
      <c r="KA946" s="10"/>
      <c r="KB946" s="10"/>
      <c r="KC946" s="10"/>
      <c r="KD946" s="10"/>
      <c r="KE946" s="10"/>
      <c r="KF946" s="10"/>
    </row>
    <row r="947" spans="1:292">
      <c r="A947" s="10"/>
      <c r="B947" s="10"/>
      <c r="C947" s="10"/>
      <c r="D947" s="10"/>
      <c r="E947" s="10"/>
      <c r="F947" s="10"/>
      <c r="G947" s="10"/>
      <c r="H947" s="10"/>
      <c r="I947" s="51"/>
      <c r="J947" s="52"/>
      <c r="K947" s="10"/>
      <c r="L947" s="52"/>
      <c r="M947" s="10"/>
      <c r="N947" s="53"/>
      <c r="O947" s="10"/>
      <c r="P947" s="10"/>
      <c r="Q947" s="51"/>
      <c r="R947" s="51"/>
      <c r="S947" s="51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  <c r="JW947" s="10"/>
      <c r="JX947" s="10"/>
      <c r="JY947" s="10"/>
      <c r="JZ947" s="10"/>
      <c r="KA947" s="10"/>
      <c r="KB947" s="10"/>
      <c r="KC947" s="10"/>
      <c r="KD947" s="10"/>
      <c r="KE947" s="10"/>
      <c r="KF947" s="10"/>
    </row>
    <row r="948" spans="1:292">
      <c r="A948" s="10"/>
      <c r="B948" s="10"/>
      <c r="C948" s="10"/>
      <c r="D948" s="10"/>
      <c r="E948" s="10"/>
      <c r="F948" s="10"/>
      <c r="G948" s="10"/>
      <c r="H948" s="10"/>
      <c r="I948" s="51"/>
      <c r="J948" s="52"/>
      <c r="K948" s="10"/>
      <c r="L948" s="52"/>
      <c r="M948" s="10"/>
      <c r="N948" s="53"/>
      <c r="O948" s="10"/>
      <c r="P948" s="10"/>
      <c r="Q948" s="51"/>
      <c r="R948" s="51"/>
      <c r="S948" s="51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  <c r="JW948" s="10"/>
      <c r="JX948" s="10"/>
      <c r="JY948" s="10"/>
      <c r="JZ948" s="10"/>
      <c r="KA948" s="10"/>
      <c r="KB948" s="10"/>
      <c r="KC948" s="10"/>
      <c r="KD948" s="10"/>
      <c r="KE948" s="10"/>
      <c r="KF948" s="10"/>
    </row>
    <row r="949" spans="1:292">
      <c r="A949" s="10"/>
      <c r="B949" s="10"/>
      <c r="C949" s="10"/>
      <c r="D949" s="10"/>
      <c r="E949" s="10"/>
      <c r="F949" s="10"/>
      <c r="G949" s="10"/>
      <c r="H949" s="10"/>
      <c r="I949" s="51"/>
      <c r="J949" s="52"/>
      <c r="K949" s="10"/>
      <c r="L949" s="52"/>
      <c r="M949" s="10"/>
      <c r="N949" s="53"/>
      <c r="O949" s="10"/>
      <c r="P949" s="10"/>
      <c r="Q949" s="51"/>
      <c r="R949" s="51"/>
      <c r="S949" s="51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  <c r="JW949" s="10"/>
      <c r="JX949" s="10"/>
      <c r="JY949" s="10"/>
      <c r="JZ949" s="10"/>
      <c r="KA949" s="10"/>
      <c r="KB949" s="10"/>
      <c r="KC949" s="10"/>
      <c r="KD949" s="10"/>
      <c r="KE949" s="10"/>
      <c r="KF949" s="10"/>
    </row>
    <row r="950" spans="1:292">
      <c r="A950" s="10"/>
      <c r="B950" s="10"/>
      <c r="C950" s="10"/>
      <c r="D950" s="10"/>
      <c r="E950" s="10"/>
      <c r="F950" s="10"/>
      <c r="G950" s="10"/>
      <c r="H950" s="10"/>
      <c r="I950" s="51"/>
      <c r="J950" s="52"/>
      <c r="K950" s="10"/>
      <c r="L950" s="52"/>
      <c r="M950" s="10"/>
      <c r="N950" s="53"/>
      <c r="O950" s="10"/>
      <c r="P950" s="10"/>
      <c r="Q950" s="51"/>
      <c r="R950" s="51"/>
      <c r="S950" s="51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  <c r="JW950" s="10"/>
      <c r="JX950" s="10"/>
      <c r="JY950" s="10"/>
      <c r="JZ950" s="10"/>
      <c r="KA950" s="10"/>
      <c r="KB950" s="10"/>
      <c r="KC950" s="10"/>
      <c r="KD950" s="10"/>
      <c r="KE950" s="10"/>
      <c r="KF950" s="10"/>
    </row>
    <row r="951" spans="1:292">
      <c r="A951" s="10"/>
      <c r="B951" s="10"/>
      <c r="C951" s="10"/>
      <c r="D951" s="10"/>
      <c r="E951" s="10"/>
      <c r="F951" s="10"/>
      <c r="G951" s="10"/>
      <c r="H951" s="10"/>
      <c r="I951" s="51"/>
      <c r="J951" s="52"/>
      <c r="K951" s="10"/>
      <c r="L951" s="52"/>
      <c r="M951" s="10"/>
      <c r="N951" s="53"/>
      <c r="O951" s="10"/>
      <c r="P951" s="10"/>
      <c r="Q951" s="51"/>
      <c r="R951" s="51"/>
      <c r="S951" s="51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  <c r="JW951" s="10"/>
      <c r="JX951" s="10"/>
      <c r="JY951" s="10"/>
      <c r="JZ951" s="10"/>
      <c r="KA951" s="10"/>
      <c r="KB951" s="10"/>
      <c r="KC951" s="10"/>
      <c r="KD951" s="10"/>
      <c r="KE951" s="10"/>
      <c r="KF951" s="10"/>
    </row>
    <row r="952" spans="1:292">
      <c r="A952" s="10"/>
      <c r="B952" s="10"/>
      <c r="C952" s="10"/>
      <c r="D952" s="10"/>
      <c r="E952" s="10"/>
      <c r="F952" s="10"/>
      <c r="G952" s="10"/>
      <c r="H952" s="10"/>
      <c r="I952" s="51"/>
      <c r="J952" s="52"/>
      <c r="K952" s="10"/>
      <c r="L952" s="52"/>
      <c r="M952" s="10"/>
      <c r="N952" s="53"/>
      <c r="O952" s="10"/>
      <c r="P952" s="10"/>
      <c r="Q952" s="51"/>
      <c r="R952" s="51"/>
      <c r="S952" s="51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  <c r="JW952" s="10"/>
      <c r="JX952" s="10"/>
      <c r="JY952" s="10"/>
      <c r="JZ952" s="10"/>
      <c r="KA952" s="10"/>
      <c r="KB952" s="10"/>
      <c r="KC952" s="10"/>
      <c r="KD952" s="10"/>
      <c r="KE952" s="10"/>
      <c r="KF952" s="10"/>
    </row>
    <row r="953" spans="1:292">
      <c r="A953" s="10"/>
      <c r="B953" s="10"/>
      <c r="C953" s="10"/>
      <c r="D953" s="10"/>
      <c r="E953" s="10"/>
      <c r="F953" s="10"/>
      <c r="G953" s="10"/>
      <c r="H953" s="10"/>
      <c r="I953" s="51"/>
      <c r="J953" s="52"/>
      <c r="K953" s="10"/>
      <c r="L953" s="52"/>
      <c r="M953" s="10"/>
      <c r="N953" s="53"/>
      <c r="O953" s="10"/>
      <c r="P953" s="10"/>
      <c r="Q953" s="51"/>
      <c r="R953" s="51"/>
      <c r="S953" s="51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  <c r="JW953" s="10"/>
      <c r="JX953" s="10"/>
      <c r="JY953" s="10"/>
      <c r="JZ953" s="10"/>
      <c r="KA953" s="10"/>
      <c r="KB953" s="10"/>
      <c r="KC953" s="10"/>
      <c r="KD953" s="10"/>
      <c r="KE953" s="10"/>
      <c r="KF953" s="10"/>
    </row>
    <row r="954" spans="1:292">
      <c r="A954" s="10"/>
      <c r="B954" s="10"/>
      <c r="C954" s="10"/>
      <c r="D954" s="10"/>
      <c r="E954" s="10"/>
      <c r="F954" s="10"/>
      <c r="G954" s="10"/>
      <c r="H954" s="10"/>
      <c r="I954" s="51"/>
      <c r="J954" s="52"/>
      <c r="K954" s="10"/>
      <c r="L954" s="52"/>
      <c r="M954" s="10"/>
      <c r="N954" s="53"/>
      <c r="O954" s="10"/>
      <c r="P954" s="10"/>
      <c r="Q954" s="51"/>
      <c r="R954" s="51"/>
      <c r="S954" s="51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  <c r="JW954" s="10"/>
      <c r="JX954" s="10"/>
      <c r="JY954" s="10"/>
      <c r="JZ954" s="10"/>
      <c r="KA954" s="10"/>
      <c r="KB954" s="10"/>
      <c r="KC954" s="10"/>
      <c r="KD954" s="10"/>
      <c r="KE954" s="10"/>
      <c r="KF954" s="10"/>
    </row>
    <row r="955" spans="1:292">
      <c r="A955" s="10"/>
      <c r="B955" s="10"/>
      <c r="C955" s="10"/>
      <c r="D955" s="10"/>
      <c r="E955" s="10"/>
      <c r="F955" s="10"/>
      <c r="G955" s="10"/>
      <c r="H955" s="10"/>
      <c r="I955" s="51"/>
      <c r="J955" s="52"/>
      <c r="K955" s="10"/>
      <c r="L955" s="52"/>
      <c r="M955" s="10"/>
      <c r="N955" s="53"/>
      <c r="O955" s="10"/>
      <c r="P955" s="10"/>
      <c r="Q955" s="51"/>
      <c r="R955" s="51"/>
      <c r="S955" s="51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  <c r="JW955" s="10"/>
      <c r="JX955" s="10"/>
      <c r="JY955" s="10"/>
      <c r="JZ955" s="10"/>
      <c r="KA955" s="10"/>
      <c r="KB955" s="10"/>
      <c r="KC955" s="10"/>
      <c r="KD955" s="10"/>
      <c r="KE955" s="10"/>
      <c r="KF955" s="10"/>
    </row>
    <row r="956" spans="1:292">
      <c r="A956" s="10"/>
      <c r="B956" s="10"/>
      <c r="C956" s="10"/>
      <c r="D956" s="10"/>
      <c r="E956" s="10"/>
      <c r="F956" s="10"/>
      <c r="G956" s="10"/>
      <c r="H956" s="10"/>
      <c r="I956" s="51"/>
      <c r="J956" s="52"/>
      <c r="K956" s="10"/>
      <c r="L956" s="52"/>
      <c r="M956" s="10"/>
      <c r="N956" s="53"/>
      <c r="O956" s="10"/>
      <c r="P956" s="10"/>
      <c r="Q956" s="51"/>
      <c r="R956" s="51"/>
      <c r="S956" s="51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  <c r="JW956" s="10"/>
      <c r="JX956" s="10"/>
      <c r="JY956" s="10"/>
      <c r="JZ956" s="10"/>
      <c r="KA956" s="10"/>
      <c r="KB956" s="10"/>
      <c r="KC956" s="10"/>
      <c r="KD956" s="10"/>
      <c r="KE956" s="10"/>
      <c r="KF956" s="10"/>
    </row>
    <row r="957" spans="1:292">
      <c r="A957" s="10"/>
      <c r="B957" s="10"/>
      <c r="C957" s="10"/>
      <c r="D957" s="10"/>
      <c r="E957" s="10"/>
      <c r="F957" s="10"/>
      <c r="G957" s="10"/>
      <c r="H957" s="10"/>
      <c r="I957" s="51"/>
      <c r="J957" s="52"/>
      <c r="K957" s="10"/>
      <c r="L957" s="52"/>
      <c r="M957" s="10"/>
      <c r="N957" s="53"/>
      <c r="O957" s="10"/>
      <c r="P957" s="10"/>
      <c r="Q957" s="51"/>
      <c r="R957" s="51"/>
      <c r="S957" s="51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  <c r="JW957" s="10"/>
      <c r="JX957" s="10"/>
      <c r="JY957" s="10"/>
      <c r="JZ957" s="10"/>
      <c r="KA957" s="10"/>
      <c r="KB957" s="10"/>
      <c r="KC957" s="10"/>
      <c r="KD957" s="10"/>
      <c r="KE957" s="10"/>
      <c r="KF957" s="10"/>
    </row>
    <row r="958" spans="1:292">
      <c r="A958" s="10"/>
      <c r="B958" s="10"/>
      <c r="C958" s="10"/>
      <c r="D958" s="10"/>
      <c r="E958" s="10"/>
      <c r="F958" s="10"/>
      <c r="G958" s="10"/>
      <c r="H958" s="10"/>
      <c r="I958" s="51"/>
      <c r="J958" s="52"/>
      <c r="K958" s="10"/>
      <c r="L958" s="52"/>
      <c r="M958" s="10"/>
      <c r="N958" s="53"/>
      <c r="O958" s="10"/>
      <c r="P958" s="10"/>
      <c r="Q958" s="51"/>
      <c r="R958" s="51"/>
      <c r="S958" s="51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  <c r="JW958" s="10"/>
      <c r="JX958" s="10"/>
      <c r="JY958" s="10"/>
      <c r="JZ958" s="10"/>
      <c r="KA958" s="10"/>
      <c r="KB958" s="10"/>
      <c r="KC958" s="10"/>
      <c r="KD958" s="10"/>
      <c r="KE958" s="10"/>
      <c r="KF958" s="10"/>
    </row>
    <row r="959" spans="1:292">
      <c r="A959" s="10"/>
      <c r="B959" s="10"/>
      <c r="C959" s="10"/>
      <c r="D959" s="10"/>
      <c r="E959" s="10"/>
      <c r="F959" s="10"/>
      <c r="G959" s="10"/>
      <c r="H959" s="10"/>
      <c r="I959" s="51"/>
      <c r="J959" s="52"/>
      <c r="K959" s="10"/>
      <c r="L959" s="52"/>
      <c r="M959" s="10"/>
      <c r="N959" s="53"/>
      <c r="O959" s="10"/>
      <c r="P959" s="10"/>
      <c r="Q959" s="51"/>
      <c r="R959" s="51"/>
      <c r="S959" s="51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  <c r="JW959" s="10"/>
      <c r="JX959" s="10"/>
      <c r="JY959" s="10"/>
      <c r="JZ959" s="10"/>
      <c r="KA959" s="10"/>
      <c r="KB959" s="10"/>
      <c r="KC959" s="10"/>
      <c r="KD959" s="10"/>
      <c r="KE959" s="10"/>
      <c r="KF959" s="10"/>
    </row>
    <row r="960" spans="1:292">
      <c r="A960" s="10"/>
      <c r="B960" s="10"/>
      <c r="C960" s="10"/>
      <c r="D960" s="10"/>
      <c r="E960" s="10"/>
      <c r="F960" s="10"/>
      <c r="G960" s="10"/>
      <c r="H960" s="10"/>
      <c r="I960" s="51"/>
      <c r="J960" s="52"/>
      <c r="K960" s="10"/>
      <c r="L960" s="52"/>
      <c r="M960" s="10"/>
      <c r="N960" s="53"/>
      <c r="O960" s="10"/>
      <c r="P960" s="10"/>
      <c r="Q960" s="51"/>
      <c r="R960" s="51"/>
      <c r="S960" s="51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  <c r="JW960" s="10"/>
      <c r="JX960" s="10"/>
      <c r="JY960" s="10"/>
      <c r="JZ960" s="10"/>
      <c r="KA960" s="10"/>
      <c r="KB960" s="10"/>
      <c r="KC960" s="10"/>
      <c r="KD960" s="10"/>
      <c r="KE960" s="10"/>
      <c r="KF960" s="10"/>
    </row>
    <row r="961" spans="1:292">
      <c r="A961" s="10"/>
      <c r="B961" s="10"/>
      <c r="C961" s="10"/>
      <c r="D961" s="10"/>
      <c r="E961" s="10"/>
      <c r="F961" s="10"/>
      <c r="G961" s="10"/>
      <c r="H961" s="10"/>
      <c r="I961" s="51"/>
      <c r="J961" s="52"/>
      <c r="K961" s="10"/>
      <c r="L961" s="52"/>
      <c r="M961" s="10"/>
      <c r="N961" s="53"/>
      <c r="O961" s="10"/>
      <c r="P961" s="10"/>
      <c r="Q961" s="51"/>
      <c r="R961" s="51"/>
      <c r="S961" s="51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  <c r="JW961" s="10"/>
      <c r="JX961" s="10"/>
      <c r="JY961" s="10"/>
      <c r="JZ961" s="10"/>
      <c r="KA961" s="10"/>
      <c r="KB961" s="10"/>
      <c r="KC961" s="10"/>
      <c r="KD961" s="10"/>
      <c r="KE961" s="10"/>
      <c r="KF961" s="10"/>
    </row>
    <row r="962" spans="1:292">
      <c r="A962" s="10"/>
      <c r="B962" s="10"/>
      <c r="C962" s="10"/>
      <c r="D962" s="10"/>
      <c r="E962" s="10"/>
      <c r="F962" s="10"/>
      <c r="G962" s="10"/>
      <c r="H962" s="10"/>
      <c r="I962" s="51"/>
      <c r="J962" s="52"/>
      <c r="K962" s="10"/>
      <c r="L962" s="52"/>
      <c r="M962" s="10"/>
      <c r="N962" s="53"/>
      <c r="O962" s="10"/>
      <c r="P962" s="10"/>
      <c r="Q962" s="51"/>
      <c r="R962" s="51"/>
      <c r="S962" s="51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  <c r="JW962" s="10"/>
      <c r="JX962" s="10"/>
      <c r="JY962" s="10"/>
      <c r="JZ962" s="10"/>
      <c r="KA962" s="10"/>
      <c r="KB962" s="10"/>
      <c r="KC962" s="10"/>
      <c r="KD962" s="10"/>
      <c r="KE962" s="10"/>
      <c r="KF962" s="10"/>
    </row>
    <row r="963" spans="1:292">
      <c r="A963" s="10"/>
      <c r="B963" s="10"/>
      <c r="C963" s="10"/>
      <c r="D963" s="10"/>
      <c r="E963" s="10"/>
      <c r="F963" s="10"/>
      <c r="G963" s="10"/>
      <c r="H963" s="10"/>
      <c r="I963" s="51"/>
      <c r="J963" s="52"/>
      <c r="K963" s="10"/>
      <c r="L963" s="52"/>
      <c r="M963" s="10"/>
      <c r="N963" s="53"/>
      <c r="O963" s="10"/>
      <c r="P963" s="10"/>
      <c r="Q963" s="51"/>
      <c r="R963" s="51"/>
      <c r="S963" s="51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  <c r="JW963" s="10"/>
      <c r="JX963" s="10"/>
      <c r="JY963" s="10"/>
      <c r="JZ963" s="10"/>
      <c r="KA963" s="10"/>
      <c r="KB963" s="10"/>
      <c r="KC963" s="10"/>
      <c r="KD963" s="10"/>
      <c r="KE963" s="10"/>
      <c r="KF963" s="10"/>
    </row>
    <row r="964" spans="1:292">
      <c r="A964" s="10"/>
      <c r="B964" s="10"/>
      <c r="C964" s="10"/>
      <c r="D964" s="10"/>
      <c r="E964" s="10"/>
      <c r="F964" s="10"/>
      <c r="G964" s="10"/>
      <c r="H964" s="10"/>
      <c r="I964" s="51"/>
      <c r="J964" s="52"/>
      <c r="K964" s="10"/>
      <c r="L964" s="52"/>
      <c r="M964" s="10"/>
      <c r="N964" s="53"/>
      <c r="O964" s="10"/>
      <c r="P964" s="10"/>
      <c r="Q964" s="51"/>
      <c r="R964" s="51"/>
      <c r="S964" s="51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  <c r="JW964" s="10"/>
      <c r="JX964" s="10"/>
      <c r="JY964" s="10"/>
      <c r="JZ964" s="10"/>
      <c r="KA964" s="10"/>
      <c r="KB964" s="10"/>
      <c r="KC964" s="10"/>
      <c r="KD964" s="10"/>
      <c r="KE964" s="10"/>
      <c r="KF964" s="10"/>
    </row>
    <row r="965" spans="1:292">
      <c r="A965" s="10"/>
      <c r="B965" s="10"/>
      <c r="C965" s="10"/>
      <c r="D965" s="10"/>
      <c r="E965" s="10"/>
      <c r="F965" s="10"/>
      <c r="G965" s="10"/>
      <c r="H965" s="10"/>
      <c r="I965" s="51"/>
      <c r="J965" s="52"/>
      <c r="K965" s="10"/>
      <c r="L965" s="52"/>
      <c r="M965" s="10"/>
      <c r="N965" s="53"/>
      <c r="O965" s="10"/>
      <c r="P965" s="10"/>
      <c r="Q965" s="51"/>
      <c r="R965" s="51"/>
      <c r="S965" s="51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  <c r="JW965" s="10"/>
      <c r="JX965" s="10"/>
      <c r="JY965" s="10"/>
      <c r="JZ965" s="10"/>
      <c r="KA965" s="10"/>
      <c r="KB965" s="10"/>
      <c r="KC965" s="10"/>
      <c r="KD965" s="10"/>
      <c r="KE965" s="10"/>
      <c r="KF965" s="10"/>
    </row>
    <row r="966" spans="1:292">
      <c r="A966" s="10"/>
      <c r="B966" s="10"/>
      <c r="C966" s="10"/>
      <c r="D966" s="10"/>
      <c r="E966" s="10"/>
      <c r="F966" s="10"/>
      <c r="G966" s="10"/>
      <c r="H966" s="10"/>
      <c r="I966" s="51"/>
      <c r="J966" s="52"/>
      <c r="K966" s="10"/>
      <c r="L966" s="52"/>
      <c r="M966" s="10"/>
      <c r="N966" s="53"/>
      <c r="O966" s="10"/>
      <c r="P966" s="10"/>
      <c r="Q966" s="51"/>
      <c r="R966" s="51"/>
      <c r="S966" s="51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  <c r="JW966" s="10"/>
      <c r="JX966" s="10"/>
      <c r="JY966" s="10"/>
      <c r="JZ966" s="10"/>
      <c r="KA966" s="10"/>
      <c r="KB966" s="10"/>
      <c r="KC966" s="10"/>
      <c r="KD966" s="10"/>
      <c r="KE966" s="10"/>
      <c r="KF966" s="10"/>
    </row>
    <row r="967" spans="1:292">
      <c r="A967" s="10"/>
      <c r="B967" s="10"/>
      <c r="C967" s="10"/>
      <c r="D967" s="10"/>
      <c r="E967" s="10"/>
      <c r="F967" s="10"/>
      <c r="G967" s="10"/>
      <c r="H967" s="10"/>
      <c r="I967" s="51"/>
      <c r="J967" s="52"/>
      <c r="K967" s="10"/>
      <c r="L967" s="52"/>
      <c r="M967" s="10"/>
      <c r="N967" s="53"/>
      <c r="O967" s="10"/>
      <c r="P967" s="10"/>
      <c r="Q967" s="51"/>
      <c r="R967" s="51"/>
      <c r="S967" s="51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  <c r="JW967" s="10"/>
      <c r="JX967" s="10"/>
      <c r="JY967" s="10"/>
      <c r="JZ967" s="10"/>
      <c r="KA967" s="10"/>
      <c r="KB967" s="10"/>
      <c r="KC967" s="10"/>
      <c r="KD967" s="10"/>
      <c r="KE967" s="10"/>
      <c r="KF967" s="10"/>
    </row>
    <row r="968" spans="1:292">
      <c r="A968" s="10"/>
      <c r="B968" s="10"/>
      <c r="C968" s="10"/>
      <c r="D968" s="10"/>
      <c r="E968" s="10"/>
      <c r="F968" s="10"/>
      <c r="G968" s="10"/>
      <c r="H968" s="10"/>
      <c r="I968" s="51"/>
      <c r="J968" s="52"/>
      <c r="K968" s="10"/>
      <c r="L968" s="52"/>
      <c r="M968" s="10"/>
      <c r="N968" s="53"/>
      <c r="O968" s="10"/>
      <c r="P968" s="10"/>
      <c r="Q968" s="51"/>
      <c r="R968" s="51"/>
      <c r="S968" s="51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  <c r="JW968" s="10"/>
      <c r="JX968" s="10"/>
      <c r="JY968" s="10"/>
      <c r="JZ968" s="10"/>
      <c r="KA968" s="10"/>
      <c r="KB968" s="10"/>
      <c r="KC968" s="10"/>
      <c r="KD968" s="10"/>
      <c r="KE968" s="10"/>
      <c r="KF968" s="10"/>
    </row>
    <row r="969" spans="1:292">
      <c r="A969" s="10"/>
      <c r="B969" s="10"/>
      <c r="C969" s="10"/>
      <c r="D969" s="10"/>
      <c r="E969" s="10"/>
      <c r="F969" s="10"/>
      <c r="G969" s="10"/>
      <c r="H969" s="10"/>
      <c r="I969" s="51"/>
      <c r="J969" s="52"/>
      <c r="K969" s="10"/>
      <c r="L969" s="52"/>
      <c r="M969" s="10"/>
      <c r="N969" s="53"/>
      <c r="O969" s="10"/>
      <c r="P969" s="10"/>
      <c r="Q969" s="51"/>
      <c r="R969" s="51"/>
      <c r="S969" s="51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  <c r="JW969" s="10"/>
      <c r="JX969" s="10"/>
      <c r="JY969" s="10"/>
      <c r="JZ969" s="10"/>
      <c r="KA969" s="10"/>
      <c r="KB969" s="10"/>
      <c r="KC969" s="10"/>
      <c r="KD969" s="10"/>
      <c r="KE969" s="10"/>
      <c r="KF969" s="10"/>
    </row>
    <row r="970" spans="1:292">
      <c r="A970" s="10"/>
      <c r="B970" s="10"/>
      <c r="C970" s="10"/>
      <c r="D970" s="10"/>
      <c r="E970" s="10"/>
      <c r="F970" s="10"/>
      <c r="G970" s="10"/>
      <c r="H970" s="10"/>
      <c r="I970" s="51"/>
      <c r="J970" s="52"/>
      <c r="K970" s="10"/>
      <c r="L970" s="52"/>
      <c r="M970" s="10"/>
      <c r="N970" s="53"/>
      <c r="O970" s="10"/>
      <c r="P970" s="10"/>
      <c r="Q970" s="51"/>
      <c r="R970" s="51"/>
      <c r="S970" s="51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  <c r="JW970" s="10"/>
      <c r="JX970" s="10"/>
      <c r="JY970" s="10"/>
      <c r="JZ970" s="10"/>
      <c r="KA970" s="10"/>
      <c r="KB970" s="10"/>
      <c r="KC970" s="10"/>
      <c r="KD970" s="10"/>
      <c r="KE970" s="10"/>
      <c r="KF970" s="10"/>
    </row>
    <row r="971" spans="1:292">
      <c r="A971" s="10"/>
      <c r="B971" s="10"/>
      <c r="C971" s="10"/>
      <c r="D971" s="10"/>
      <c r="E971" s="10"/>
      <c r="F971" s="10"/>
      <c r="G971" s="10"/>
      <c r="H971" s="10"/>
      <c r="I971" s="51"/>
      <c r="J971" s="52"/>
      <c r="K971" s="10"/>
      <c r="L971" s="52"/>
      <c r="M971" s="10"/>
      <c r="N971" s="53"/>
      <c r="O971" s="10"/>
      <c r="P971" s="10"/>
      <c r="Q971" s="51"/>
      <c r="R971" s="51"/>
      <c r="S971" s="51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  <c r="JW971" s="10"/>
      <c r="JX971" s="10"/>
      <c r="JY971" s="10"/>
      <c r="JZ971" s="10"/>
      <c r="KA971" s="10"/>
      <c r="KB971" s="10"/>
      <c r="KC971" s="10"/>
      <c r="KD971" s="10"/>
      <c r="KE971" s="10"/>
      <c r="KF971" s="10"/>
    </row>
    <row r="972" spans="1:292">
      <c r="A972" s="10"/>
      <c r="B972" s="10"/>
      <c r="C972" s="10"/>
      <c r="D972" s="10"/>
      <c r="E972" s="10"/>
      <c r="F972" s="10"/>
      <c r="G972" s="10"/>
      <c r="H972" s="10"/>
      <c r="I972" s="51"/>
      <c r="J972" s="52"/>
      <c r="K972" s="10"/>
      <c r="L972" s="52"/>
      <c r="M972" s="10"/>
      <c r="N972" s="53"/>
      <c r="O972" s="10"/>
      <c r="P972" s="10"/>
      <c r="Q972" s="51"/>
      <c r="R972" s="51"/>
      <c r="S972" s="51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  <c r="JW972" s="10"/>
      <c r="JX972" s="10"/>
      <c r="JY972" s="10"/>
      <c r="JZ972" s="10"/>
      <c r="KA972" s="10"/>
      <c r="KB972" s="10"/>
      <c r="KC972" s="10"/>
      <c r="KD972" s="10"/>
      <c r="KE972" s="10"/>
      <c r="KF972" s="10"/>
    </row>
    <row r="973" spans="1:292">
      <c r="A973" s="10"/>
      <c r="B973" s="10"/>
      <c r="C973" s="10"/>
      <c r="D973" s="10"/>
      <c r="E973" s="10"/>
      <c r="F973" s="10"/>
      <c r="G973" s="10"/>
      <c r="H973" s="10"/>
      <c r="I973" s="51"/>
      <c r="J973" s="52"/>
      <c r="K973" s="10"/>
      <c r="L973" s="52"/>
      <c r="M973" s="10"/>
      <c r="N973" s="53"/>
      <c r="O973" s="10"/>
      <c r="P973" s="10"/>
      <c r="Q973" s="51"/>
      <c r="R973" s="51"/>
      <c r="S973" s="51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  <c r="JW973" s="10"/>
      <c r="JX973" s="10"/>
      <c r="JY973" s="10"/>
      <c r="JZ973" s="10"/>
      <c r="KA973" s="10"/>
      <c r="KB973" s="10"/>
      <c r="KC973" s="10"/>
      <c r="KD973" s="10"/>
      <c r="KE973" s="10"/>
      <c r="KF973" s="10"/>
    </row>
    <row r="974" spans="1:292">
      <c r="A974" s="10"/>
      <c r="B974" s="10"/>
      <c r="C974" s="10"/>
      <c r="D974" s="10"/>
      <c r="E974" s="10"/>
      <c r="F974" s="10"/>
      <c r="G974" s="10"/>
      <c r="H974" s="10"/>
      <c r="I974" s="51"/>
      <c r="J974" s="52"/>
      <c r="K974" s="10"/>
      <c r="L974" s="52"/>
      <c r="M974" s="10"/>
      <c r="N974" s="53"/>
      <c r="O974" s="10"/>
      <c r="P974" s="10"/>
      <c r="Q974" s="51"/>
      <c r="R974" s="51"/>
      <c r="S974" s="51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  <c r="JW974" s="10"/>
      <c r="JX974" s="10"/>
      <c r="JY974" s="10"/>
      <c r="JZ974" s="10"/>
      <c r="KA974" s="10"/>
      <c r="KB974" s="10"/>
      <c r="KC974" s="10"/>
      <c r="KD974" s="10"/>
      <c r="KE974" s="10"/>
      <c r="KF974" s="10"/>
    </row>
    <row r="975" spans="1:292">
      <c r="A975" s="10"/>
      <c r="B975" s="10"/>
      <c r="C975" s="10"/>
      <c r="D975" s="10"/>
      <c r="E975" s="10"/>
      <c r="F975" s="10"/>
      <c r="G975" s="10"/>
      <c r="H975" s="10"/>
      <c r="I975" s="51"/>
      <c r="J975" s="52"/>
      <c r="K975" s="10"/>
      <c r="L975" s="52"/>
      <c r="M975" s="10"/>
      <c r="N975" s="53"/>
      <c r="O975" s="10"/>
      <c r="P975" s="10"/>
      <c r="Q975" s="51"/>
      <c r="R975" s="51"/>
      <c r="S975" s="51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  <c r="JW975" s="10"/>
      <c r="JX975" s="10"/>
      <c r="JY975" s="10"/>
      <c r="JZ975" s="10"/>
      <c r="KA975" s="10"/>
      <c r="KB975" s="10"/>
      <c r="KC975" s="10"/>
      <c r="KD975" s="10"/>
      <c r="KE975" s="10"/>
      <c r="KF975" s="10"/>
    </row>
    <row r="976" spans="1:292">
      <c r="A976" s="10"/>
      <c r="B976" s="10"/>
      <c r="C976" s="10"/>
      <c r="D976" s="10"/>
      <c r="E976" s="10"/>
      <c r="F976" s="10"/>
      <c r="G976" s="10"/>
      <c r="H976" s="10"/>
      <c r="I976" s="51"/>
      <c r="J976" s="52"/>
      <c r="K976" s="10"/>
      <c r="L976" s="52"/>
      <c r="M976" s="10"/>
      <c r="N976" s="53"/>
      <c r="O976" s="10"/>
      <c r="P976" s="10"/>
      <c r="Q976" s="51"/>
      <c r="R976" s="51"/>
      <c r="S976" s="51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  <c r="JW976" s="10"/>
      <c r="JX976" s="10"/>
      <c r="JY976" s="10"/>
      <c r="JZ976" s="10"/>
      <c r="KA976" s="10"/>
      <c r="KB976" s="10"/>
      <c r="KC976" s="10"/>
      <c r="KD976" s="10"/>
      <c r="KE976" s="10"/>
      <c r="KF976" s="10"/>
    </row>
    <row r="977" spans="1:292">
      <c r="A977" s="10"/>
      <c r="B977" s="10"/>
      <c r="C977" s="10"/>
      <c r="D977" s="10"/>
      <c r="E977" s="10"/>
      <c r="F977" s="10"/>
      <c r="G977" s="10"/>
      <c r="H977" s="10"/>
      <c r="I977" s="51"/>
      <c r="J977" s="52"/>
      <c r="K977" s="10"/>
      <c r="L977" s="52"/>
      <c r="M977" s="10"/>
      <c r="N977" s="53"/>
      <c r="O977" s="10"/>
      <c r="P977" s="10"/>
      <c r="Q977" s="51"/>
      <c r="R977" s="51"/>
      <c r="S977" s="51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  <c r="JW977" s="10"/>
      <c r="JX977" s="10"/>
      <c r="JY977" s="10"/>
      <c r="JZ977" s="10"/>
      <c r="KA977" s="10"/>
      <c r="KB977" s="10"/>
      <c r="KC977" s="10"/>
      <c r="KD977" s="10"/>
      <c r="KE977" s="10"/>
      <c r="KF977" s="10"/>
    </row>
    <row r="978" spans="1:292">
      <c r="A978" s="10"/>
      <c r="B978" s="10"/>
      <c r="C978" s="10"/>
      <c r="D978" s="10"/>
      <c r="E978" s="10"/>
      <c r="F978" s="10"/>
      <c r="G978" s="10"/>
      <c r="H978" s="10"/>
      <c r="I978" s="51"/>
      <c r="J978" s="52"/>
      <c r="K978" s="10"/>
      <c r="L978" s="52"/>
      <c r="M978" s="10"/>
      <c r="N978" s="53"/>
      <c r="O978" s="10"/>
      <c r="P978" s="10"/>
      <c r="Q978" s="51"/>
      <c r="R978" s="51"/>
      <c r="S978" s="51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  <c r="JW978" s="10"/>
      <c r="JX978" s="10"/>
      <c r="JY978" s="10"/>
      <c r="JZ978" s="10"/>
      <c r="KA978" s="10"/>
      <c r="KB978" s="10"/>
      <c r="KC978" s="10"/>
      <c r="KD978" s="10"/>
      <c r="KE978" s="10"/>
      <c r="KF978" s="10"/>
    </row>
    <row r="979" spans="1:292">
      <c r="A979" s="10"/>
      <c r="B979" s="10"/>
      <c r="C979" s="10"/>
      <c r="D979" s="10"/>
      <c r="E979" s="10"/>
      <c r="F979" s="10"/>
      <c r="G979" s="10"/>
      <c r="H979" s="10"/>
      <c r="I979" s="51"/>
      <c r="J979" s="52"/>
      <c r="K979" s="10"/>
      <c r="L979" s="52"/>
      <c r="M979" s="10"/>
      <c r="N979" s="53"/>
      <c r="O979" s="10"/>
      <c r="P979" s="10"/>
      <c r="Q979" s="51"/>
      <c r="R979" s="51"/>
      <c r="S979" s="51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  <c r="JW979" s="10"/>
      <c r="JX979" s="10"/>
      <c r="JY979" s="10"/>
      <c r="JZ979" s="10"/>
      <c r="KA979" s="10"/>
      <c r="KB979" s="10"/>
      <c r="KC979" s="10"/>
      <c r="KD979" s="10"/>
      <c r="KE979" s="10"/>
      <c r="KF979" s="10"/>
    </row>
    <row r="980" spans="1:292">
      <c r="A980" s="10"/>
      <c r="B980" s="10"/>
      <c r="C980" s="10"/>
      <c r="D980" s="10"/>
      <c r="E980" s="10"/>
      <c r="F980" s="10"/>
      <c r="G980" s="10"/>
      <c r="H980" s="10"/>
      <c r="I980" s="51"/>
      <c r="J980" s="52"/>
      <c r="K980" s="10"/>
      <c r="L980" s="52"/>
      <c r="M980" s="10"/>
      <c r="N980" s="53"/>
      <c r="O980" s="10"/>
      <c r="P980" s="10"/>
      <c r="Q980" s="51"/>
      <c r="R980" s="51"/>
      <c r="S980" s="51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  <c r="JW980" s="10"/>
      <c r="JX980" s="10"/>
      <c r="JY980" s="10"/>
      <c r="JZ980" s="10"/>
      <c r="KA980" s="10"/>
      <c r="KB980" s="10"/>
      <c r="KC980" s="10"/>
      <c r="KD980" s="10"/>
      <c r="KE980" s="10"/>
      <c r="KF980" s="10"/>
    </row>
    <row r="981" spans="1:292">
      <c r="A981" s="10"/>
      <c r="B981" s="10"/>
      <c r="C981" s="10"/>
      <c r="D981" s="10"/>
      <c r="E981" s="10"/>
      <c r="F981" s="10"/>
      <c r="G981" s="10"/>
      <c r="H981" s="10"/>
      <c r="I981" s="51"/>
      <c r="J981" s="52"/>
      <c r="K981" s="10"/>
      <c r="L981" s="52"/>
      <c r="M981" s="10"/>
      <c r="N981" s="53"/>
      <c r="O981" s="10"/>
      <c r="P981" s="10"/>
      <c r="Q981" s="51"/>
      <c r="R981" s="51"/>
      <c r="S981" s="51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  <c r="JW981" s="10"/>
      <c r="JX981" s="10"/>
      <c r="JY981" s="10"/>
      <c r="JZ981" s="10"/>
      <c r="KA981" s="10"/>
      <c r="KB981" s="10"/>
      <c r="KC981" s="10"/>
      <c r="KD981" s="10"/>
      <c r="KE981" s="10"/>
      <c r="KF981" s="10"/>
    </row>
    <row r="982" spans="1:292">
      <c r="A982" s="10"/>
      <c r="B982" s="10"/>
      <c r="C982" s="10"/>
      <c r="D982" s="10"/>
      <c r="E982" s="10"/>
      <c r="F982" s="10"/>
      <c r="G982" s="10"/>
      <c r="H982" s="10"/>
      <c r="I982" s="51"/>
      <c r="J982" s="52"/>
      <c r="K982" s="10"/>
      <c r="L982" s="52"/>
      <c r="M982" s="10"/>
      <c r="N982" s="53"/>
      <c r="O982" s="10"/>
      <c r="P982" s="10"/>
      <c r="Q982" s="51"/>
      <c r="R982" s="51"/>
      <c r="S982" s="51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  <c r="JW982" s="10"/>
      <c r="JX982" s="10"/>
      <c r="JY982" s="10"/>
      <c r="JZ982" s="10"/>
      <c r="KA982" s="10"/>
      <c r="KB982" s="10"/>
      <c r="KC982" s="10"/>
      <c r="KD982" s="10"/>
      <c r="KE982" s="10"/>
      <c r="KF982" s="10"/>
    </row>
    <row r="983" spans="1:292">
      <c r="A983" s="10"/>
      <c r="B983" s="10"/>
      <c r="C983" s="10"/>
      <c r="D983" s="10"/>
      <c r="E983" s="10"/>
      <c r="F983" s="10"/>
      <c r="G983" s="10"/>
      <c r="H983" s="10"/>
      <c r="I983" s="51"/>
      <c r="J983" s="52"/>
      <c r="K983" s="10"/>
      <c r="L983" s="52"/>
      <c r="M983" s="10"/>
      <c r="N983" s="53"/>
      <c r="O983" s="10"/>
      <c r="P983" s="10"/>
      <c r="Q983" s="51"/>
      <c r="R983" s="51"/>
      <c r="S983" s="51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  <c r="JW983" s="10"/>
      <c r="JX983" s="10"/>
      <c r="JY983" s="10"/>
      <c r="JZ983" s="10"/>
      <c r="KA983" s="10"/>
      <c r="KB983" s="10"/>
      <c r="KC983" s="10"/>
      <c r="KD983" s="10"/>
      <c r="KE983" s="10"/>
      <c r="KF983" s="10"/>
    </row>
    <row r="984" spans="1:292">
      <c r="A984" s="10"/>
      <c r="B984" s="10"/>
      <c r="C984" s="10"/>
      <c r="D984" s="10"/>
      <c r="E984" s="10"/>
      <c r="F984" s="10"/>
      <c r="G984" s="10"/>
      <c r="H984" s="10"/>
      <c r="I984" s="51"/>
      <c r="J984" s="52"/>
      <c r="K984" s="10"/>
      <c r="L984" s="52"/>
      <c r="M984" s="10"/>
      <c r="N984" s="53"/>
      <c r="O984" s="10"/>
      <c r="P984" s="10"/>
      <c r="Q984" s="51"/>
      <c r="R984" s="51"/>
      <c r="S984" s="51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  <c r="JW984" s="10"/>
      <c r="JX984" s="10"/>
      <c r="JY984" s="10"/>
      <c r="JZ984" s="10"/>
      <c r="KA984" s="10"/>
      <c r="KB984" s="10"/>
      <c r="KC984" s="10"/>
      <c r="KD984" s="10"/>
      <c r="KE984" s="10"/>
      <c r="KF984" s="10"/>
    </row>
    <row r="985" spans="1:292">
      <c r="A985" s="10"/>
      <c r="B985" s="10"/>
      <c r="C985" s="10"/>
      <c r="D985" s="10"/>
      <c r="E985" s="10"/>
      <c r="F985" s="10"/>
      <c r="G985" s="10"/>
      <c r="H985" s="10"/>
      <c r="I985" s="51"/>
      <c r="J985" s="52"/>
      <c r="K985" s="10"/>
      <c r="L985" s="52"/>
      <c r="M985" s="10"/>
      <c r="N985" s="53"/>
      <c r="O985" s="10"/>
      <c r="P985" s="10"/>
      <c r="Q985" s="51"/>
      <c r="R985" s="51"/>
      <c r="S985" s="51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  <c r="JW985" s="10"/>
      <c r="JX985" s="10"/>
      <c r="JY985" s="10"/>
      <c r="JZ985" s="10"/>
      <c r="KA985" s="10"/>
      <c r="KB985" s="10"/>
      <c r="KC985" s="10"/>
      <c r="KD985" s="10"/>
      <c r="KE985" s="10"/>
      <c r="KF985" s="10"/>
    </row>
    <row r="986" spans="1:292">
      <c r="A986" s="10"/>
      <c r="B986" s="10"/>
      <c r="C986" s="10"/>
      <c r="D986" s="10"/>
      <c r="E986" s="10"/>
      <c r="F986" s="10"/>
      <c r="G986" s="10"/>
      <c r="H986" s="10"/>
      <c r="I986" s="51"/>
      <c r="J986" s="52"/>
      <c r="K986" s="10"/>
      <c r="L986" s="52"/>
      <c r="M986" s="10"/>
      <c r="N986" s="53"/>
      <c r="O986" s="10"/>
      <c r="P986" s="10"/>
      <c r="Q986" s="51"/>
      <c r="R986" s="51"/>
      <c r="S986" s="51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  <c r="JW986" s="10"/>
      <c r="JX986" s="10"/>
      <c r="JY986" s="10"/>
      <c r="JZ986" s="10"/>
      <c r="KA986" s="10"/>
      <c r="KB986" s="10"/>
      <c r="KC986" s="10"/>
      <c r="KD986" s="10"/>
      <c r="KE986" s="10"/>
      <c r="KF986" s="10"/>
    </row>
    <row r="987" spans="1:292">
      <c r="A987" s="10"/>
      <c r="B987" s="10"/>
      <c r="C987" s="10"/>
      <c r="D987" s="10"/>
      <c r="E987" s="10"/>
      <c r="F987" s="10"/>
      <c r="G987" s="10"/>
      <c r="H987" s="10"/>
      <c r="I987" s="51"/>
      <c r="J987" s="52"/>
      <c r="K987" s="10"/>
      <c r="L987" s="52"/>
      <c r="M987" s="10"/>
      <c r="N987" s="53"/>
      <c r="O987" s="10"/>
      <c r="P987" s="10"/>
      <c r="Q987" s="51"/>
      <c r="R987" s="51"/>
      <c r="S987" s="51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  <c r="JW987" s="10"/>
      <c r="JX987" s="10"/>
      <c r="JY987" s="10"/>
      <c r="JZ987" s="10"/>
      <c r="KA987" s="10"/>
      <c r="KB987" s="10"/>
      <c r="KC987" s="10"/>
      <c r="KD987" s="10"/>
      <c r="KE987" s="10"/>
      <c r="KF987" s="10"/>
    </row>
    <row r="988" spans="1:292">
      <c r="A988" s="10"/>
      <c r="B988" s="10"/>
      <c r="C988" s="10"/>
      <c r="D988" s="10"/>
      <c r="E988" s="10"/>
      <c r="F988" s="10"/>
      <c r="G988" s="10"/>
      <c r="H988" s="10"/>
      <c r="I988" s="51"/>
      <c r="J988" s="52"/>
      <c r="K988" s="10"/>
      <c r="L988" s="52"/>
      <c r="M988" s="10"/>
      <c r="N988" s="53"/>
      <c r="O988" s="10"/>
      <c r="P988" s="10"/>
      <c r="Q988" s="51"/>
      <c r="R988" s="51"/>
      <c r="S988" s="51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  <c r="JW988" s="10"/>
      <c r="JX988" s="10"/>
      <c r="JY988" s="10"/>
      <c r="JZ988" s="10"/>
      <c r="KA988" s="10"/>
      <c r="KB988" s="10"/>
      <c r="KC988" s="10"/>
      <c r="KD988" s="10"/>
      <c r="KE988" s="10"/>
      <c r="KF988" s="10"/>
    </row>
    <row r="989" spans="1:292">
      <c r="A989" s="10"/>
      <c r="B989" s="10"/>
      <c r="C989" s="10"/>
      <c r="D989" s="10"/>
      <c r="E989" s="10"/>
      <c r="F989" s="10"/>
      <c r="G989" s="10"/>
      <c r="H989" s="10"/>
      <c r="I989" s="51"/>
      <c r="J989" s="52"/>
      <c r="K989" s="10"/>
      <c r="L989" s="52"/>
      <c r="M989" s="10"/>
      <c r="N989" s="53"/>
      <c r="O989" s="10"/>
      <c r="P989" s="10"/>
      <c r="Q989" s="51"/>
      <c r="R989" s="51"/>
      <c r="S989" s="51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  <c r="JW989" s="10"/>
      <c r="JX989" s="10"/>
      <c r="JY989" s="10"/>
      <c r="JZ989" s="10"/>
      <c r="KA989" s="10"/>
      <c r="KB989" s="10"/>
      <c r="KC989" s="10"/>
      <c r="KD989" s="10"/>
      <c r="KE989" s="10"/>
      <c r="KF989" s="10"/>
    </row>
    <row r="990" spans="1:292">
      <c r="A990" s="10"/>
      <c r="B990" s="10"/>
      <c r="C990" s="10"/>
      <c r="D990" s="10"/>
      <c r="E990" s="10"/>
      <c r="F990" s="10"/>
      <c r="G990" s="10"/>
      <c r="H990" s="10"/>
      <c r="I990" s="51"/>
      <c r="J990" s="52"/>
      <c r="K990" s="10"/>
      <c r="L990" s="52"/>
      <c r="M990" s="10"/>
      <c r="N990" s="53"/>
      <c r="O990" s="10"/>
      <c r="P990" s="10"/>
      <c r="Q990" s="51"/>
      <c r="R990" s="51"/>
      <c r="S990" s="51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  <c r="JW990" s="10"/>
      <c r="JX990" s="10"/>
      <c r="JY990" s="10"/>
      <c r="JZ990" s="10"/>
      <c r="KA990" s="10"/>
      <c r="KB990" s="10"/>
      <c r="KC990" s="10"/>
      <c r="KD990" s="10"/>
      <c r="KE990" s="10"/>
      <c r="KF990" s="10"/>
    </row>
    <row r="991" spans="1:292">
      <c r="A991" s="10"/>
      <c r="B991" s="10"/>
      <c r="C991" s="10"/>
      <c r="D991" s="10"/>
      <c r="E991" s="10"/>
      <c r="F991" s="10"/>
      <c r="G991" s="10"/>
      <c r="H991" s="10"/>
      <c r="I991" s="51"/>
      <c r="J991" s="52"/>
      <c r="K991" s="10"/>
      <c r="L991" s="52"/>
      <c r="M991" s="10"/>
      <c r="N991" s="53"/>
      <c r="O991" s="10"/>
      <c r="P991" s="10"/>
      <c r="Q991" s="51"/>
      <c r="R991" s="51"/>
      <c r="S991" s="51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  <c r="JW991" s="10"/>
      <c r="JX991" s="10"/>
      <c r="JY991" s="10"/>
      <c r="JZ991" s="10"/>
      <c r="KA991" s="10"/>
      <c r="KB991" s="10"/>
      <c r="KC991" s="10"/>
      <c r="KD991" s="10"/>
      <c r="KE991" s="10"/>
      <c r="KF991" s="10"/>
    </row>
    <row r="992" spans="1:292">
      <c r="A992" s="10"/>
      <c r="B992" s="10"/>
      <c r="C992" s="10"/>
      <c r="D992" s="10"/>
      <c r="E992" s="10"/>
      <c r="F992" s="10"/>
      <c r="G992" s="10"/>
      <c r="H992" s="10"/>
      <c r="I992" s="51"/>
      <c r="J992" s="52"/>
      <c r="K992" s="10"/>
      <c r="L992" s="52"/>
      <c r="M992" s="10"/>
      <c r="N992" s="53"/>
      <c r="O992" s="10"/>
      <c r="P992" s="10"/>
      <c r="Q992" s="51"/>
      <c r="R992" s="51"/>
      <c r="S992" s="51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  <c r="JW992" s="10"/>
      <c r="JX992" s="10"/>
      <c r="JY992" s="10"/>
      <c r="JZ992" s="10"/>
      <c r="KA992" s="10"/>
      <c r="KB992" s="10"/>
      <c r="KC992" s="10"/>
      <c r="KD992" s="10"/>
      <c r="KE992" s="10"/>
      <c r="KF992" s="10"/>
    </row>
    <row r="993" spans="1:292">
      <c r="A993" s="10"/>
      <c r="B993" s="10"/>
      <c r="C993" s="10"/>
      <c r="D993" s="10"/>
      <c r="E993" s="10"/>
      <c r="F993" s="10"/>
      <c r="G993" s="10"/>
      <c r="H993" s="10"/>
      <c r="I993" s="51"/>
      <c r="J993" s="52"/>
      <c r="K993" s="10"/>
      <c r="L993" s="52"/>
      <c r="M993" s="10"/>
      <c r="N993" s="53"/>
      <c r="O993" s="10"/>
      <c r="P993" s="10"/>
      <c r="Q993" s="51"/>
      <c r="R993" s="51"/>
      <c r="S993" s="51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  <c r="JW993" s="10"/>
      <c r="JX993" s="10"/>
      <c r="JY993" s="10"/>
      <c r="JZ993" s="10"/>
      <c r="KA993" s="10"/>
      <c r="KB993" s="10"/>
      <c r="KC993" s="10"/>
      <c r="KD993" s="10"/>
      <c r="KE993" s="10"/>
      <c r="KF993" s="10"/>
    </row>
    <row r="994" spans="1:292">
      <c r="A994" s="10"/>
      <c r="B994" s="10"/>
      <c r="C994" s="10"/>
      <c r="D994" s="10"/>
      <c r="E994" s="10"/>
      <c r="F994" s="10"/>
      <c r="G994" s="10"/>
      <c r="H994" s="10"/>
      <c r="I994" s="51"/>
      <c r="J994" s="52"/>
      <c r="K994" s="10"/>
      <c r="L994" s="52"/>
      <c r="M994" s="10"/>
      <c r="N994" s="53"/>
      <c r="O994" s="10"/>
      <c r="P994" s="10"/>
      <c r="Q994" s="51"/>
      <c r="R994" s="51"/>
      <c r="S994" s="51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  <c r="JW994" s="10"/>
      <c r="JX994" s="10"/>
      <c r="JY994" s="10"/>
      <c r="JZ994" s="10"/>
      <c r="KA994" s="10"/>
      <c r="KB994" s="10"/>
      <c r="KC994" s="10"/>
      <c r="KD994" s="10"/>
      <c r="KE994" s="10"/>
      <c r="KF994" s="10"/>
    </row>
    <row r="995" spans="1:292">
      <c r="A995" s="10"/>
      <c r="B995" s="10"/>
      <c r="C995" s="10"/>
      <c r="D995" s="10"/>
      <c r="E995" s="10"/>
      <c r="F995" s="10"/>
      <c r="G995" s="10"/>
      <c r="H995" s="10"/>
      <c r="I995" s="51"/>
      <c r="J995" s="52"/>
      <c r="K995" s="10"/>
      <c r="L995" s="52"/>
      <c r="M995" s="10"/>
      <c r="N995" s="53"/>
      <c r="O995" s="10"/>
      <c r="P995" s="10"/>
      <c r="Q995" s="51"/>
      <c r="R995" s="51"/>
      <c r="S995" s="51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  <c r="JW995" s="10"/>
      <c r="JX995" s="10"/>
      <c r="JY995" s="10"/>
      <c r="JZ995" s="10"/>
      <c r="KA995" s="10"/>
      <c r="KB995" s="10"/>
      <c r="KC995" s="10"/>
      <c r="KD995" s="10"/>
      <c r="KE995" s="10"/>
      <c r="KF995" s="10"/>
    </row>
    <row r="996" spans="1:292">
      <c r="A996" s="10"/>
      <c r="B996" s="10"/>
      <c r="C996" s="10"/>
      <c r="D996" s="10"/>
      <c r="E996" s="10"/>
      <c r="F996" s="10"/>
      <c r="G996" s="10"/>
      <c r="H996" s="10"/>
      <c r="I996" s="51"/>
      <c r="J996" s="52"/>
      <c r="K996" s="10"/>
      <c r="L996" s="52"/>
      <c r="M996" s="10"/>
      <c r="N996" s="53"/>
      <c r="O996" s="10"/>
      <c r="P996" s="10"/>
      <c r="Q996" s="51"/>
      <c r="R996" s="51"/>
      <c r="S996" s="51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  <c r="JW996" s="10"/>
      <c r="JX996" s="10"/>
      <c r="JY996" s="10"/>
      <c r="JZ996" s="10"/>
      <c r="KA996" s="10"/>
      <c r="KB996" s="10"/>
      <c r="KC996" s="10"/>
      <c r="KD996" s="10"/>
      <c r="KE996" s="10"/>
      <c r="KF996" s="10"/>
    </row>
    <row r="997" spans="1:292">
      <c r="A997" s="10"/>
      <c r="B997" s="10"/>
      <c r="C997" s="10"/>
      <c r="D997" s="10"/>
      <c r="E997" s="10"/>
      <c r="F997" s="10"/>
      <c r="G997" s="10"/>
      <c r="H997" s="10"/>
      <c r="I997" s="51"/>
      <c r="J997" s="52"/>
      <c r="K997" s="10"/>
      <c r="L997" s="52"/>
      <c r="M997" s="10"/>
      <c r="N997" s="53"/>
      <c r="O997" s="10"/>
      <c r="P997" s="10"/>
      <c r="Q997" s="51"/>
      <c r="R997" s="51"/>
      <c r="S997" s="51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  <c r="JW997" s="10"/>
      <c r="JX997" s="10"/>
      <c r="JY997" s="10"/>
      <c r="JZ997" s="10"/>
      <c r="KA997" s="10"/>
      <c r="KB997" s="10"/>
      <c r="KC997" s="10"/>
      <c r="KD997" s="10"/>
      <c r="KE997" s="10"/>
      <c r="KF997" s="10"/>
    </row>
    <row r="998" spans="1:292">
      <c r="A998" s="10"/>
      <c r="B998" s="10"/>
      <c r="C998" s="10"/>
      <c r="D998" s="10"/>
      <c r="E998" s="10"/>
      <c r="F998" s="10"/>
      <c r="G998" s="10"/>
      <c r="H998" s="10"/>
      <c r="I998" s="51"/>
      <c r="J998" s="52"/>
      <c r="K998" s="10"/>
      <c r="L998" s="52"/>
      <c r="M998" s="10"/>
      <c r="N998" s="53"/>
      <c r="O998" s="10"/>
      <c r="P998" s="10"/>
      <c r="Q998" s="51"/>
      <c r="R998" s="51"/>
      <c r="S998" s="51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  <c r="JW998" s="10"/>
      <c r="JX998" s="10"/>
      <c r="JY998" s="10"/>
      <c r="JZ998" s="10"/>
      <c r="KA998" s="10"/>
      <c r="KB998" s="10"/>
      <c r="KC998" s="10"/>
      <c r="KD998" s="10"/>
      <c r="KE998" s="10"/>
      <c r="KF998" s="10"/>
    </row>
    <row r="999" spans="1:292">
      <c r="A999" s="10"/>
      <c r="B999" s="10"/>
      <c r="C999" s="10"/>
      <c r="D999" s="10"/>
      <c r="E999" s="10"/>
      <c r="F999" s="10"/>
      <c r="G999" s="10"/>
      <c r="H999" s="10"/>
      <c r="I999" s="51"/>
      <c r="J999" s="52"/>
      <c r="K999" s="10"/>
      <c r="L999" s="52"/>
      <c r="M999" s="10"/>
      <c r="N999" s="53"/>
      <c r="O999" s="10"/>
      <c r="P999" s="10"/>
      <c r="Q999" s="51"/>
      <c r="R999" s="51"/>
      <c r="S999" s="51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  <c r="JW999" s="10"/>
      <c r="JX999" s="10"/>
      <c r="JY999" s="10"/>
      <c r="JZ999" s="10"/>
      <c r="KA999" s="10"/>
      <c r="KB999" s="10"/>
      <c r="KC999" s="10"/>
      <c r="KD999" s="10"/>
      <c r="KE999" s="10"/>
      <c r="KF999" s="10"/>
    </row>
    <row r="1000" spans="1:292">
      <c r="A1000" s="10"/>
      <c r="B1000" s="10"/>
      <c r="C1000" s="10"/>
      <c r="D1000" s="10"/>
      <c r="E1000" s="10"/>
      <c r="F1000" s="10"/>
      <c r="G1000" s="10"/>
      <c r="H1000" s="10"/>
      <c r="I1000" s="51"/>
      <c r="J1000" s="52"/>
      <c r="K1000" s="10"/>
      <c r="L1000" s="52"/>
      <c r="M1000" s="10"/>
      <c r="N1000" s="53"/>
      <c r="O1000" s="10"/>
      <c r="P1000" s="10"/>
      <c r="Q1000" s="51"/>
      <c r="R1000" s="51"/>
      <c r="S1000" s="51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  <c r="JW1000" s="10"/>
      <c r="JX1000" s="10"/>
      <c r="JY1000" s="10"/>
      <c r="JZ1000" s="10"/>
      <c r="KA1000" s="10"/>
      <c r="KB1000" s="10"/>
      <c r="KC1000" s="10"/>
      <c r="KD1000" s="10"/>
      <c r="KE1000" s="10"/>
      <c r="KF1000" s="10"/>
    </row>
    <row r="1001" spans="1:292">
      <c r="A1001" s="10"/>
      <c r="B1001" s="10"/>
      <c r="C1001" s="10"/>
      <c r="D1001" s="10"/>
      <c r="E1001" s="10"/>
      <c r="F1001" s="10"/>
      <c r="G1001" s="10"/>
      <c r="H1001" s="10"/>
      <c r="I1001" s="51"/>
      <c r="J1001" s="52"/>
      <c r="K1001" s="10"/>
      <c r="L1001" s="52"/>
      <c r="M1001" s="10"/>
      <c r="N1001" s="53"/>
      <c r="O1001" s="10"/>
      <c r="P1001" s="10"/>
      <c r="Q1001" s="51"/>
      <c r="R1001" s="51"/>
      <c r="S1001" s="51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  <c r="JW1001" s="10"/>
      <c r="JX1001" s="10"/>
      <c r="JY1001" s="10"/>
      <c r="JZ1001" s="10"/>
      <c r="KA1001" s="10"/>
      <c r="KB1001" s="10"/>
      <c r="KC1001" s="10"/>
      <c r="KD1001" s="10"/>
      <c r="KE1001" s="10"/>
      <c r="KF1001" s="10"/>
    </row>
    <row r="1002" spans="1:292">
      <c r="A1002" s="10"/>
      <c r="B1002" s="10"/>
      <c r="C1002" s="10"/>
      <c r="D1002" s="10"/>
      <c r="E1002" s="10"/>
      <c r="F1002" s="10"/>
      <c r="G1002" s="10"/>
      <c r="H1002" s="10"/>
      <c r="I1002" s="51"/>
      <c r="J1002" s="52"/>
      <c r="K1002" s="10"/>
      <c r="L1002" s="52"/>
      <c r="M1002" s="10"/>
      <c r="N1002" s="53"/>
      <c r="O1002" s="10"/>
      <c r="P1002" s="10"/>
      <c r="Q1002" s="51"/>
      <c r="R1002" s="51"/>
      <c r="S1002" s="51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  <c r="JW1002" s="10"/>
      <c r="JX1002" s="10"/>
      <c r="JY1002" s="10"/>
      <c r="JZ1002" s="10"/>
      <c r="KA1002" s="10"/>
      <c r="KB1002" s="10"/>
      <c r="KC1002" s="10"/>
      <c r="KD1002" s="10"/>
      <c r="KE1002" s="10"/>
      <c r="KF1002" s="10"/>
    </row>
    <row r="1003" spans="1:292">
      <c r="A1003" s="10"/>
      <c r="B1003" s="10"/>
      <c r="C1003" s="10"/>
      <c r="D1003" s="10"/>
      <c r="E1003" s="10"/>
      <c r="F1003" s="10"/>
      <c r="G1003" s="10"/>
      <c r="H1003" s="10"/>
      <c r="I1003" s="51"/>
      <c r="J1003" s="52"/>
      <c r="K1003" s="10"/>
      <c r="L1003" s="52"/>
      <c r="M1003" s="10"/>
      <c r="N1003" s="53"/>
      <c r="O1003" s="10"/>
      <c r="P1003" s="10"/>
      <c r="Q1003" s="51"/>
      <c r="R1003" s="51"/>
      <c r="S1003" s="51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  <c r="JW1003" s="10"/>
      <c r="JX1003" s="10"/>
      <c r="JY1003" s="10"/>
      <c r="JZ1003" s="10"/>
      <c r="KA1003" s="10"/>
      <c r="KB1003" s="10"/>
      <c r="KC1003" s="10"/>
      <c r="KD1003" s="10"/>
      <c r="KE1003" s="10"/>
      <c r="KF1003" s="10"/>
    </row>
    <row r="1004" spans="1:292">
      <c r="A1004" s="10"/>
      <c r="B1004" s="10"/>
      <c r="C1004" s="10"/>
      <c r="D1004" s="10"/>
      <c r="E1004" s="10"/>
      <c r="F1004" s="10"/>
      <c r="G1004" s="10"/>
      <c r="H1004" s="10"/>
      <c r="I1004" s="51"/>
      <c r="J1004" s="52"/>
      <c r="K1004" s="10"/>
      <c r="L1004" s="52"/>
      <c r="M1004" s="10"/>
      <c r="N1004" s="53"/>
      <c r="O1004" s="10"/>
      <c r="P1004" s="10"/>
      <c r="Q1004" s="51"/>
      <c r="R1004" s="51"/>
      <c r="S1004" s="51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  <c r="JW1004" s="10"/>
      <c r="JX1004" s="10"/>
      <c r="JY1004" s="10"/>
      <c r="JZ1004" s="10"/>
      <c r="KA1004" s="10"/>
      <c r="KB1004" s="10"/>
      <c r="KC1004" s="10"/>
      <c r="KD1004" s="10"/>
      <c r="KE1004" s="10"/>
      <c r="KF1004" s="10"/>
    </row>
    <row r="1005" spans="1:292">
      <c r="A1005" s="10"/>
      <c r="B1005" s="10"/>
      <c r="C1005" s="10"/>
      <c r="D1005" s="10"/>
      <c r="E1005" s="10"/>
      <c r="F1005" s="10"/>
      <c r="G1005" s="10"/>
      <c r="H1005" s="10"/>
      <c r="I1005" s="51"/>
      <c r="J1005" s="52"/>
      <c r="K1005" s="10"/>
      <c r="L1005" s="52"/>
      <c r="M1005" s="10"/>
      <c r="N1005" s="53"/>
      <c r="O1005" s="10"/>
      <c r="P1005" s="10"/>
      <c r="Q1005" s="51"/>
      <c r="R1005" s="51"/>
      <c r="S1005" s="51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  <c r="JW1005" s="10"/>
      <c r="JX1005" s="10"/>
      <c r="JY1005" s="10"/>
      <c r="JZ1005" s="10"/>
      <c r="KA1005" s="10"/>
      <c r="KB1005" s="10"/>
      <c r="KC1005" s="10"/>
      <c r="KD1005" s="10"/>
      <c r="KE1005" s="10"/>
      <c r="KF1005" s="10"/>
    </row>
    <row r="1006" spans="1:292">
      <c r="A1006" s="10"/>
      <c r="B1006" s="10"/>
      <c r="C1006" s="10"/>
      <c r="D1006" s="10"/>
      <c r="E1006" s="10"/>
      <c r="F1006" s="10"/>
      <c r="G1006" s="10"/>
      <c r="H1006" s="10"/>
      <c r="I1006" s="51"/>
      <c r="J1006" s="52"/>
      <c r="K1006" s="10"/>
      <c r="L1006" s="52"/>
      <c r="M1006" s="10"/>
      <c r="N1006" s="53"/>
      <c r="O1006" s="10"/>
      <c r="P1006" s="10"/>
      <c r="Q1006" s="51"/>
      <c r="R1006" s="51"/>
      <c r="S1006" s="51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  <c r="JW1006" s="10"/>
      <c r="JX1006" s="10"/>
      <c r="JY1006" s="10"/>
      <c r="JZ1006" s="10"/>
      <c r="KA1006" s="10"/>
      <c r="KB1006" s="10"/>
      <c r="KC1006" s="10"/>
      <c r="KD1006" s="10"/>
      <c r="KE1006" s="10"/>
      <c r="KF1006" s="10"/>
    </row>
    <row r="1007" spans="1:292">
      <c r="A1007" s="10"/>
      <c r="B1007" s="10"/>
      <c r="C1007" s="10"/>
      <c r="D1007" s="10"/>
      <c r="E1007" s="10"/>
      <c r="F1007" s="10"/>
      <c r="G1007" s="10"/>
      <c r="H1007" s="10"/>
      <c r="I1007" s="51"/>
      <c r="J1007" s="52"/>
      <c r="K1007" s="10"/>
      <c r="L1007" s="52"/>
      <c r="M1007" s="10"/>
      <c r="N1007" s="53"/>
      <c r="O1007" s="10"/>
      <c r="P1007" s="10"/>
      <c r="Q1007" s="51"/>
      <c r="R1007" s="51"/>
      <c r="S1007" s="51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  <c r="JW1007" s="10"/>
      <c r="JX1007" s="10"/>
      <c r="JY1007" s="10"/>
      <c r="JZ1007" s="10"/>
      <c r="KA1007" s="10"/>
      <c r="KB1007" s="10"/>
      <c r="KC1007" s="10"/>
      <c r="KD1007" s="10"/>
      <c r="KE1007" s="10"/>
      <c r="KF1007" s="10"/>
    </row>
    <row r="1008" spans="1:292">
      <c r="A1008" s="10"/>
      <c r="B1008" s="10"/>
      <c r="C1008" s="10"/>
      <c r="D1008" s="10"/>
      <c r="E1008" s="10"/>
      <c r="F1008" s="10"/>
      <c r="G1008" s="10"/>
      <c r="H1008" s="10"/>
      <c r="I1008" s="51"/>
      <c r="J1008" s="52"/>
      <c r="K1008" s="10"/>
      <c r="L1008" s="52"/>
      <c r="M1008" s="10"/>
      <c r="N1008" s="53"/>
      <c r="O1008" s="10"/>
      <c r="P1008" s="10"/>
      <c r="Q1008" s="51"/>
      <c r="R1008" s="51"/>
      <c r="S1008" s="51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  <c r="JW1008" s="10"/>
      <c r="JX1008" s="10"/>
      <c r="JY1008" s="10"/>
      <c r="JZ1008" s="10"/>
      <c r="KA1008" s="10"/>
      <c r="KB1008" s="10"/>
      <c r="KC1008" s="10"/>
      <c r="KD1008" s="10"/>
      <c r="KE1008" s="10"/>
      <c r="KF1008" s="10"/>
    </row>
    <row r="1009" spans="1:292">
      <c r="A1009" s="10"/>
      <c r="B1009" s="10"/>
      <c r="C1009" s="10"/>
      <c r="D1009" s="10"/>
      <c r="E1009" s="10"/>
      <c r="F1009" s="10"/>
      <c r="G1009" s="10"/>
      <c r="H1009" s="10"/>
      <c r="I1009" s="51"/>
      <c r="J1009" s="52"/>
      <c r="K1009" s="10"/>
      <c r="L1009" s="52"/>
      <c r="M1009" s="10"/>
      <c r="N1009" s="53"/>
      <c r="O1009" s="10"/>
      <c r="P1009" s="10"/>
      <c r="Q1009" s="51"/>
      <c r="R1009" s="51"/>
      <c r="S1009" s="51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  <c r="JW1009" s="10"/>
      <c r="JX1009" s="10"/>
      <c r="JY1009" s="10"/>
      <c r="JZ1009" s="10"/>
      <c r="KA1009" s="10"/>
      <c r="KB1009" s="10"/>
      <c r="KC1009" s="10"/>
      <c r="KD1009" s="10"/>
      <c r="KE1009" s="10"/>
      <c r="KF1009" s="10"/>
    </row>
    <row r="1010" spans="1:292">
      <c r="A1010" s="10"/>
      <c r="B1010" s="10"/>
      <c r="C1010" s="10"/>
      <c r="D1010" s="10"/>
      <c r="E1010" s="10"/>
      <c r="F1010" s="10"/>
      <c r="G1010" s="10"/>
      <c r="H1010" s="10"/>
      <c r="I1010" s="51"/>
      <c r="J1010" s="52"/>
      <c r="K1010" s="10"/>
      <c r="L1010" s="52"/>
      <c r="M1010" s="10"/>
      <c r="N1010" s="53"/>
      <c r="O1010" s="10"/>
      <c r="P1010" s="10"/>
      <c r="Q1010" s="51"/>
      <c r="R1010" s="51"/>
      <c r="S1010" s="51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  <c r="JW1010" s="10"/>
      <c r="JX1010" s="10"/>
      <c r="JY1010" s="10"/>
      <c r="JZ1010" s="10"/>
      <c r="KA1010" s="10"/>
      <c r="KB1010" s="10"/>
      <c r="KC1010" s="10"/>
      <c r="KD1010" s="10"/>
      <c r="KE1010" s="10"/>
      <c r="KF1010" s="10"/>
    </row>
    <row r="1011" spans="1:292">
      <c r="A1011" s="10"/>
      <c r="B1011" s="10"/>
      <c r="C1011" s="10"/>
      <c r="D1011" s="10"/>
      <c r="E1011" s="10"/>
      <c r="F1011" s="10"/>
      <c r="G1011" s="10"/>
      <c r="H1011" s="10"/>
      <c r="I1011" s="51"/>
      <c r="J1011" s="52"/>
      <c r="K1011" s="10"/>
      <c r="L1011" s="52"/>
      <c r="M1011" s="10"/>
      <c r="N1011" s="53"/>
      <c r="O1011" s="10"/>
      <c r="P1011" s="10"/>
      <c r="Q1011" s="51"/>
      <c r="R1011" s="51"/>
      <c r="S1011" s="51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  <c r="JW1011" s="10"/>
      <c r="JX1011" s="10"/>
      <c r="JY1011" s="10"/>
      <c r="JZ1011" s="10"/>
      <c r="KA1011" s="10"/>
      <c r="KB1011" s="10"/>
      <c r="KC1011" s="10"/>
      <c r="KD1011" s="10"/>
      <c r="KE1011" s="10"/>
      <c r="KF1011" s="10"/>
    </row>
    <row r="1012" spans="1:292">
      <c r="A1012" s="10"/>
      <c r="B1012" s="10"/>
      <c r="C1012" s="10"/>
      <c r="D1012" s="10"/>
      <c r="E1012" s="10"/>
      <c r="F1012" s="10"/>
      <c r="G1012" s="10"/>
      <c r="H1012" s="10"/>
      <c r="I1012" s="51"/>
      <c r="J1012" s="52"/>
      <c r="K1012" s="10"/>
      <c r="L1012" s="52"/>
      <c r="M1012" s="10"/>
      <c r="N1012" s="53"/>
      <c r="O1012" s="10"/>
      <c r="P1012" s="10"/>
      <c r="Q1012" s="51"/>
      <c r="R1012" s="51"/>
      <c r="S1012" s="51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  <c r="JW1012" s="10"/>
      <c r="JX1012" s="10"/>
      <c r="JY1012" s="10"/>
      <c r="JZ1012" s="10"/>
      <c r="KA1012" s="10"/>
      <c r="KB1012" s="10"/>
      <c r="KC1012" s="10"/>
      <c r="KD1012" s="10"/>
      <c r="KE1012" s="10"/>
      <c r="KF1012" s="10"/>
    </row>
    <row r="1013" spans="1:292">
      <c r="A1013" s="10"/>
      <c r="B1013" s="10"/>
      <c r="C1013" s="10"/>
      <c r="D1013" s="10"/>
      <c r="E1013" s="10"/>
      <c r="F1013" s="10"/>
      <c r="G1013" s="10"/>
      <c r="H1013" s="10"/>
      <c r="I1013" s="51"/>
      <c r="J1013" s="52"/>
      <c r="K1013" s="10"/>
      <c r="L1013" s="52"/>
      <c r="M1013" s="10"/>
      <c r="N1013" s="53"/>
      <c r="O1013" s="10"/>
      <c r="P1013" s="10"/>
      <c r="Q1013" s="51"/>
      <c r="R1013" s="51"/>
      <c r="S1013" s="51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  <c r="JW1013" s="10"/>
      <c r="JX1013" s="10"/>
      <c r="JY1013" s="10"/>
      <c r="JZ1013" s="10"/>
      <c r="KA1013" s="10"/>
      <c r="KB1013" s="10"/>
      <c r="KC1013" s="10"/>
      <c r="KD1013" s="10"/>
      <c r="KE1013" s="10"/>
      <c r="KF1013" s="10"/>
    </row>
    <row r="1014" spans="1:292">
      <c r="A1014" s="10"/>
      <c r="B1014" s="10"/>
      <c r="C1014" s="10"/>
      <c r="D1014" s="10"/>
      <c r="E1014" s="10"/>
      <c r="F1014" s="10"/>
      <c r="G1014" s="10"/>
      <c r="H1014" s="10"/>
      <c r="I1014" s="51"/>
      <c r="J1014" s="52"/>
      <c r="K1014" s="10"/>
      <c r="L1014" s="52"/>
      <c r="M1014" s="10"/>
      <c r="N1014" s="53"/>
      <c r="O1014" s="10"/>
      <c r="P1014" s="10"/>
      <c r="Q1014" s="51"/>
      <c r="R1014" s="51"/>
      <c r="S1014" s="51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  <c r="JW1014" s="10"/>
      <c r="JX1014" s="10"/>
      <c r="JY1014" s="10"/>
      <c r="JZ1014" s="10"/>
      <c r="KA1014" s="10"/>
      <c r="KB1014" s="10"/>
      <c r="KC1014" s="10"/>
      <c r="KD1014" s="10"/>
      <c r="KE1014" s="10"/>
      <c r="KF1014" s="10"/>
    </row>
    <row r="1015" spans="1:292">
      <c r="A1015" s="10"/>
      <c r="B1015" s="10"/>
      <c r="C1015" s="10"/>
      <c r="D1015" s="10"/>
      <c r="E1015" s="10"/>
      <c r="F1015" s="10"/>
      <c r="G1015" s="10"/>
      <c r="H1015" s="10"/>
      <c r="I1015" s="51"/>
      <c r="J1015" s="52"/>
      <c r="K1015" s="10"/>
      <c r="L1015" s="52"/>
      <c r="M1015" s="10"/>
      <c r="N1015" s="53"/>
      <c r="O1015" s="10"/>
      <c r="P1015" s="10"/>
      <c r="Q1015" s="51"/>
      <c r="R1015" s="51"/>
      <c r="S1015" s="51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  <c r="JW1015" s="10"/>
      <c r="JX1015" s="10"/>
      <c r="JY1015" s="10"/>
      <c r="JZ1015" s="10"/>
      <c r="KA1015" s="10"/>
      <c r="KB1015" s="10"/>
      <c r="KC1015" s="10"/>
      <c r="KD1015" s="10"/>
      <c r="KE1015" s="10"/>
      <c r="KF1015" s="10"/>
    </row>
    <row r="1016" spans="1:292">
      <c r="A1016" s="10"/>
      <c r="B1016" s="10"/>
      <c r="C1016" s="10"/>
      <c r="D1016" s="10"/>
      <c r="E1016" s="10"/>
      <c r="F1016" s="10"/>
      <c r="G1016" s="10"/>
      <c r="H1016" s="10"/>
      <c r="I1016" s="51"/>
      <c r="J1016" s="52"/>
      <c r="K1016" s="10"/>
      <c r="L1016" s="52"/>
      <c r="M1016" s="10"/>
      <c r="N1016" s="53"/>
      <c r="O1016" s="10"/>
      <c r="P1016" s="10"/>
      <c r="Q1016" s="51"/>
      <c r="R1016" s="51"/>
      <c r="S1016" s="51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  <c r="JV1016" s="10"/>
      <c r="JW1016" s="10"/>
      <c r="JX1016" s="10"/>
      <c r="JY1016" s="10"/>
      <c r="JZ1016" s="10"/>
      <c r="KA1016" s="10"/>
      <c r="KB1016" s="10"/>
      <c r="KC1016" s="10"/>
      <c r="KD1016" s="10"/>
      <c r="KE1016" s="10"/>
      <c r="KF1016" s="10"/>
    </row>
    <row r="1017" spans="1:292">
      <c r="A1017" s="10"/>
      <c r="B1017" s="10"/>
      <c r="C1017" s="10"/>
      <c r="D1017" s="10"/>
      <c r="E1017" s="10"/>
      <c r="F1017" s="10"/>
      <c r="G1017" s="10"/>
      <c r="H1017" s="10"/>
      <c r="I1017" s="51"/>
      <c r="J1017" s="52"/>
      <c r="K1017" s="10"/>
      <c r="L1017" s="52"/>
      <c r="M1017" s="10"/>
      <c r="N1017" s="53"/>
      <c r="O1017" s="10"/>
      <c r="P1017" s="10"/>
      <c r="Q1017" s="51"/>
      <c r="R1017" s="51"/>
      <c r="S1017" s="51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  <c r="JV1017" s="10"/>
      <c r="JW1017" s="10"/>
      <c r="JX1017" s="10"/>
      <c r="JY1017" s="10"/>
      <c r="JZ1017" s="10"/>
      <c r="KA1017" s="10"/>
      <c r="KB1017" s="10"/>
      <c r="KC1017" s="10"/>
      <c r="KD1017" s="10"/>
      <c r="KE1017" s="10"/>
      <c r="KF1017" s="10"/>
    </row>
    <row r="1018" spans="1:292">
      <c r="A1018" s="10"/>
      <c r="B1018" s="10"/>
      <c r="C1018" s="10"/>
      <c r="D1018" s="10"/>
      <c r="E1018" s="10"/>
      <c r="F1018" s="10"/>
      <c r="G1018" s="10"/>
      <c r="H1018" s="10"/>
      <c r="I1018" s="51"/>
      <c r="J1018" s="52"/>
      <c r="K1018" s="10"/>
      <c r="L1018" s="52"/>
      <c r="M1018" s="10"/>
      <c r="N1018" s="53"/>
      <c r="O1018" s="10"/>
      <c r="P1018" s="10"/>
      <c r="Q1018" s="51"/>
      <c r="R1018" s="51"/>
      <c r="S1018" s="51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  <c r="JV1018" s="10"/>
      <c r="JW1018" s="10"/>
      <c r="JX1018" s="10"/>
      <c r="JY1018" s="10"/>
      <c r="JZ1018" s="10"/>
      <c r="KA1018" s="10"/>
      <c r="KB1018" s="10"/>
      <c r="KC1018" s="10"/>
      <c r="KD1018" s="10"/>
      <c r="KE1018" s="10"/>
      <c r="KF1018" s="10"/>
    </row>
    <row r="1019" spans="1:292">
      <c r="A1019" s="10"/>
      <c r="B1019" s="10"/>
      <c r="C1019" s="10"/>
      <c r="D1019" s="10"/>
      <c r="E1019" s="10"/>
      <c r="F1019" s="10"/>
      <c r="G1019" s="10"/>
      <c r="H1019" s="10"/>
      <c r="I1019" s="51"/>
      <c r="J1019" s="52"/>
      <c r="K1019" s="10"/>
      <c r="L1019" s="52"/>
      <c r="M1019" s="10"/>
      <c r="N1019" s="53"/>
      <c r="O1019" s="10"/>
      <c r="P1019" s="10"/>
      <c r="Q1019" s="51"/>
      <c r="R1019" s="51"/>
      <c r="S1019" s="51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  <c r="JV1019" s="10"/>
      <c r="JW1019" s="10"/>
      <c r="JX1019" s="10"/>
      <c r="JY1019" s="10"/>
      <c r="JZ1019" s="10"/>
      <c r="KA1019" s="10"/>
      <c r="KB1019" s="10"/>
      <c r="KC1019" s="10"/>
      <c r="KD1019" s="10"/>
      <c r="KE1019" s="10"/>
      <c r="KF1019" s="10"/>
    </row>
    <row r="1020" spans="1:292">
      <c r="A1020" s="10"/>
      <c r="B1020" s="10"/>
      <c r="C1020" s="10"/>
      <c r="D1020" s="10"/>
      <c r="E1020" s="10"/>
      <c r="F1020" s="10"/>
      <c r="G1020" s="10"/>
      <c r="H1020" s="10"/>
      <c r="I1020" s="51"/>
      <c r="J1020" s="52"/>
      <c r="K1020" s="10"/>
      <c r="L1020" s="52"/>
      <c r="M1020" s="10"/>
      <c r="N1020" s="53"/>
      <c r="O1020" s="10"/>
      <c r="P1020" s="10"/>
      <c r="Q1020" s="51"/>
      <c r="R1020" s="51"/>
      <c r="S1020" s="51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  <c r="JV1020" s="10"/>
      <c r="JW1020" s="10"/>
      <c r="JX1020" s="10"/>
      <c r="JY1020" s="10"/>
      <c r="JZ1020" s="10"/>
      <c r="KA1020" s="10"/>
      <c r="KB1020" s="10"/>
      <c r="KC1020" s="10"/>
      <c r="KD1020" s="10"/>
      <c r="KE1020" s="10"/>
      <c r="KF1020" s="10"/>
    </row>
    <row r="1021" spans="1:292">
      <c r="A1021" s="10"/>
      <c r="B1021" s="10"/>
      <c r="C1021" s="10"/>
      <c r="D1021" s="10"/>
      <c r="E1021" s="10"/>
      <c r="F1021" s="10"/>
      <c r="G1021" s="10"/>
      <c r="H1021" s="10"/>
      <c r="I1021" s="51"/>
      <c r="J1021" s="52"/>
      <c r="K1021" s="10"/>
      <c r="L1021" s="52"/>
      <c r="M1021" s="10"/>
      <c r="N1021" s="53"/>
      <c r="O1021" s="10"/>
      <c r="P1021" s="10"/>
      <c r="Q1021" s="51"/>
      <c r="R1021" s="51"/>
      <c r="S1021" s="51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  <c r="JV1021" s="10"/>
      <c r="JW1021" s="10"/>
      <c r="JX1021" s="10"/>
      <c r="JY1021" s="10"/>
      <c r="JZ1021" s="10"/>
      <c r="KA1021" s="10"/>
      <c r="KB1021" s="10"/>
      <c r="KC1021" s="10"/>
      <c r="KD1021" s="10"/>
      <c r="KE1021" s="10"/>
      <c r="KF1021" s="10"/>
    </row>
    <row r="1022" spans="1:292">
      <c r="A1022" s="10"/>
      <c r="B1022" s="10"/>
      <c r="C1022" s="10"/>
      <c r="D1022" s="10"/>
      <c r="E1022" s="10"/>
      <c r="F1022" s="10"/>
      <c r="G1022" s="10"/>
      <c r="H1022" s="10"/>
      <c r="I1022" s="51"/>
      <c r="J1022" s="52"/>
      <c r="K1022" s="10"/>
      <c r="L1022" s="52"/>
      <c r="M1022" s="10"/>
      <c r="N1022" s="53"/>
      <c r="O1022" s="10"/>
      <c r="P1022" s="10"/>
      <c r="Q1022" s="51"/>
      <c r="R1022" s="51"/>
      <c r="S1022" s="51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  <c r="JV1022" s="10"/>
      <c r="JW1022" s="10"/>
      <c r="JX1022" s="10"/>
      <c r="JY1022" s="10"/>
      <c r="JZ1022" s="10"/>
      <c r="KA1022" s="10"/>
      <c r="KB1022" s="10"/>
      <c r="KC1022" s="10"/>
      <c r="KD1022" s="10"/>
      <c r="KE1022" s="10"/>
      <c r="KF1022" s="10"/>
    </row>
    <row r="1023" spans="1:292">
      <c r="A1023" s="10"/>
      <c r="B1023" s="10"/>
      <c r="C1023" s="10"/>
      <c r="D1023" s="10"/>
      <c r="E1023" s="10"/>
      <c r="F1023" s="10"/>
      <c r="G1023" s="10"/>
      <c r="H1023" s="10"/>
      <c r="I1023" s="51"/>
      <c r="J1023" s="52"/>
      <c r="K1023" s="10"/>
      <c r="L1023" s="52"/>
      <c r="M1023" s="10"/>
      <c r="N1023" s="53"/>
      <c r="O1023" s="10"/>
      <c r="P1023" s="10"/>
      <c r="Q1023" s="51"/>
      <c r="R1023" s="51"/>
      <c r="S1023" s="51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  <c r="JV1023" s="10"/>
      <c r="JW1023" s="10"/>
      <c r="JX1023" s="10"/>
      <c r="JY1023" s="10"/>
      <c r="JZ1023" s="10"/>
      <c r="KA1023" s="10"/>
      <c r="KB1023" s="10"/>
      <c r="KC1023" s="10"/>
      <c r="KD1023" s="10"/>
      <c r="KE1023" s="10"/>
      <c r="KF1023" s="10"/>
    </row>
    <row r="1024" spans="1:292">
      <c r="A1024" s="10"/>
      <c r="B1024" s="10"/>
      <c r="C1024" s="10"/>
      <c r="D1024" s="10"/>
      <c r="E1024" s="10"/>
      <c r="F1024" s="10"/>
      <c r="G1024" s="10"/>
      <c r="H1024" s="10"/>
      <c r="I1024" s="51"/>
      <c r="J1024" s="52"/>
      <c r="K1024" s="10"/>
      <c r="L1024" s="52"/>
      <c r="M1024" s="10"/>
      <c r="N1024" s="53"/>
      <c r="O1024" s="10"/>
      <c r="P1024" s="10"/>
      <c r="Q1024" s="51"/>
      <c r="R1024" s="51"/>
      <c r="S1024" s="51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  <c r="FR1024" s="10"/>
      <c r="FS1024" s="10"/>
      <c r="FT1024" s="10"/>
      <c r="FU1024" s="10"/>
      <c r="FV1024" s="10"/>
      <c r="FW1024" s="10"/>
      <c r="FX1024" s="10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  <c r="GK1024" s="10"/>
      <c r="GL1024" s="10"/>
      <c r="GM1024" s="10"/>
      <c r="GN1024" s="10"/>
      <c r="GO1024" s="10"/>
      <c r="GP1024" s="10"/>
      <c r="GQ1024" s="10"/>
      <c r="GR1024" s="10"/>
      <c r="GS1024" s="10"/>
      <c r="GT1024" s="10"/>
      <c r="GU1024" s="10"/>
      <c r="GV1024" s="10"/>
      <c r="GW1024" s="10"/>
      <c r="GX1024" s="10"/>
      <c r="GY1024" s="10"/>
      <c r="GZ1024" s="10"/>
      <c r="HA1024" s="10"/>
      <c r="HB1024" s="10"/>
      <c r="HC1024" s="10"/>
      <c r="HD1024" s="10"/>
      <c r="HE1024" s="10"/>
      <c r="HF1024" s="10"/>
      <c r="HG1024" s="10"/>
      <c r="HH1024" s="10"/>
      <c r="HI1024" s="10"/>
      <c r="HJ1024" s="10"/>
      <c r="HK1024" s="10"/>
      <c r="HL1024" s="10"/>
      <c r="HM1024" s="10"/>
      <c r="HN1024" s="10"/>
      <c r="HO1024" s="10"/>
      <c r="HP1024" s="10"/>
      <c r="HQ1024" s="10"/>
      <c r="HR1024" s="10"/>
      <c r="HS1024" s="10"/>
      <c r="HT1024" s="10"/>
      <c r="HU1024" s="10"/>
      <c r="HV1024" s="10"/>
      <c r="HW1024" s="10"/>
      <c r="HX1024" s="10"/>
      <c r="HY1024" s="10"/>
      <c r="HZ1024" s="10"/>
      <c r="IA1024" s="10"/>
      <c r="IB1024" s="10"/>
      <c r="IC1024" s="10"/>
      <c r="ID1024" s="10"/>
      <c r="IE1024" s="10"/>
      <c r="IF1024" s="10"/>
      <c r="IG1024" s="10"/>
      <c r="IH1024" s="10"/>
      <c r="II1024" s="10"/>
      <c r="IJ1024" s="10"/>
      <c r="IK1024" s="10"/>
      <c r="IL1024" s="10"/>
      <c r="IM1024" s="10"/>
      <c r="IN1024" s="10"/>
      <c r="IO1024" s="10"/>
      <c r="IP1024" s="10"/>
      <c r="IQ1024" s="10"/>
      <c r="IR1024" s="10"/>
      <c r="IS1024" s="10"/>
      <c r="IT1024" s="10"/>
      <c r="IU1024" s="10"/>
      <c r="IV1024" s="10"/>
      <c r="IW1024" s="10"/>
      <c r="IX1024" s="10"/>
      <c r="IY1024" s="10"/>
      <c r="IZ1024" s="10"/>
      <c r="JA1024" s="10"/>
      <c r="JB1024" s="10"/>
      <c r="JC1024" s="10"/>
      <c r="JD1024" s="10"/>
      <c r="JE1024" s="10"/>
      <c r="JF1024" s="10"/>
      <c r="JG1024" s="10"/>
      <c r="JH1024" s="10"/>
      <c r="JI1024" s="10"/>
      <c r="JJ1024" s="10"/>
      <c r="JK1024" s="10"/>
      <c r="JL1024" s="10"/>
      <c r="JM1024" s="10"/>
      <c r="JN1024" s="10"/>
      <c r="JO1024" s="10"/>
      <c r="JP1024" s="10"/>
      <c r="JQ1024" s="10"/>
      <c r="JR1024" s="10"/>
      <c r="JS1024" s="10"/>
      <c r="JT1024" s="10"/>
      <c r="JU1024" s="10"/>
      <c r="JV1024" s="10"/>
      <c r="JW1024" s="10"/>
      <c r="JX1024" s="10"/>
      <c r="JY1024" s="10"/>
      <c r="JZ1024" s="10"/>
      <c r="KA1024" s="10"/>
      <c r="KB1024" s="10"/>
      <c r="KC1024" s="10"/>
      <c r="KD1024" s="10"/>
      <c r="KE1024" s="10"/>
      <c r="KF1024" s="10"/>
    </row>
    <row r="1025" spans="1:292">
      <c r="A1025" s="10"/>
      <c r="B1025" s="10"/>
      <c r="C1025" s="10"/>
      <c r="D1025" s="10"/>
      <c r="E1025" s="10"/>
      <c r="F1025" s="10"/>
      <c r="G1025" s="10"/>
      <c r="H1025" s="10"/>
      <c r="I1025" s="51"/>
      <c r="J1025" s="52"/>
      <c r="K1025" s="10"/>
      <c r="L1025" s="52"/>
      <c r="M1025" s="10"/>
      <c r="N1025" s="53"/>
      <c r="O1025" s="10"/>
      <c r="P1025" s="10"/>
      <c r="Q1025" s="51"/>
      <c r="R1025" s="51"/>
      <c r="S1025" s="51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  <c r="FR1025" s="10"/>
      <c r="FS1025" s="10"/>
      <c r="FT1025" s="10"/>
      <c r="FU1025" s="10"/>
      <c r="FV1025" s="10"/>
      <c r="FW1025" s="10"/>
      <c r="FX1025" s="10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  <c r="GK1025" s="10"/>
      <c r="GL1025" s="10"/>
      <c r="GM1025" s="10"/>
      <c r="GN1025" s="10"/>
      <c r="GO1025" s="10"/>
      <c r="GP1025" s="10"/>
      <c r="GQ1025" s="10"/>
      <c r="GR1025" s="10"/>
      <c r="GS1025" s="10"/>
      <c r="GT1025" s="10"/>
      <c r="GU1025" s="10"/>
      <c r="GV1025" s="10"/>
      <c r="GW1025" s="10"/>
      <c r="GX1025" s="10"/>
      <c r="GY1025" s="10"/>
      <c r="GZ1025" s="10"/>
      <c r="HA1025" s="10"/>
      <c r="HB1025" s="10"/>
      <c r="HC1025" s="10"/>
      <c r="HD1025" s="10"/>
      <c r="HE1025" s="10"/>
      <c r="HF1025" s="10"/>
      <c r="HG1025" s="10"/>
      <c r="HH1025" s="10"/>
      <c r="HI1025" s="10"/>
      <c r="HJ1025" s="10"/>
      <c r="HK1025" s="10"/>
      <c r="HL1025" s="10"/>
      <c r="HM1025" s="10"/>
      <c r="HN1025" s="10"/>
      <c r="HO1025" s="10"/>
      <c r="HP1025" s="10"/>
      <c r="HQ1025" s="10"/>
      <c r="HR1025" s="10"/>
      <c r="HS1025" s="10"/>
      <c r="HT1025" s="10"/>
      <c r="HU1025" s="10"/>
      <c r="HV1025" s="10"/>
      <c r="HW1025" s="10"/>
      <c r="HX1025" s="10"/>
      <c r="HY1025" s="10"/>
      <c r="HZ1025" s="10"/>
      <c r="IA1025" s="10"/>
      <c r="IB1025" s="10"/>
      <c r="IC1025" s="10"/>
      <c r="ID1025" s="10"/>
      <c r="IE1025" s="10"/>
      <c r="IF1025" s="10"/>
      <c r="IG1025" s="10"/>
      <c r="IH1025" s="10"/>
      <c r="II1025" s="10"/>
      <c r="IJ1025" s="10"/>
      <c r="IK1025" s="10"/>
      <c r="IL1025" s="10"/>
      <c r="IM1025" s="10"/>
      <c r="IN1025" s="10"/>
      <c r="IO1025" s="10"/>
      <c r="IP1025" s="10"/>
      <c r="IQ1025" s="10"/>
      <c r="IR1025" s="10"/>
      <c r="IS1025" s="10"/>
      <c r="IT1025" s="10"/>
      <c r="IU1025" s="10"/>
      <c r="IV1025" s="10"/>
      <c r="IW1025" s="10"/>
      <c r="IX1025" s="10"/>
      <c r="IY1025" s="10"/>
      <c r="IZ1025" s="10"/>
      <c r="JA1025" s="10"/>
      <c r="JB1025" s="10"/>
      <c r="JC1025" s="10"/>
      <c r="JD1025" s="10"/>
      <c r="JE1025" s="10"/>
      <c r="JF1025" s="10"/>
      <c r="JG1025" s="10"/>
      <c r="JH1025" s="10"/>
      <c r="JI1025" s="10"/>
      <c r="JJ1025" s="10"/>
      <c r="JK1025" s="10"/>
      <c r="JL1025" s="10"/>
      <c r="JM1025" s="10"/>
      <c r="JN1025" s="10"/>
      <c r="JO1025" s="10"/>
      <c r="JP1025" s="10"/>
      <c r="JQ1025" s="10"/>
      <c r="JR1025" s="10"/>
      <c r="JS1025" s="10"/>
      <c r="JT1025" s="10"/>
      <c r="JU1025" s="10"/>
      <c r="JV1025" s="10"/>
      <c r="JW1025" s="10"/>
      <c r="JX1025" s="10"/>
      <c r="JY1025" s="10"/>
      <c r="JZ1025" s="10"/>
      <c r="KA1025" s="10"/>
      <c r="KB1025" s="10"/>
      <c r="KC1025" s="10"/>
      <c r="KD1025" s="10"/>
      <c r="KE1025" s="10"/>
      <c r="KF1025" s="10"/>
    </row>
    <row r="1026" spans="1:292">
      <c r="A1026" s="10"/>
      <c r="B1026" s="10"/>
      <c r="C1026" s="10"/>
      <c r="D1026" s="10"/>
      <c r="E1026" s="10"/>
      <c r="F1026" s="10"/>
      <c r="G1026" s="10"/>
      <c r="H1026" s="10"/>
      <c r="I1026" s="51"/>
      <c r="J1026" s="52"/>
      <c r="K1026" s="10"/>
      <c r="L1026" s="52"/>
      <c r="M1026" s="10"/>
      <c r="N1026" s="53"/>
      <c r="O1026" s="10"/>
      <c r="P1026" s="10"/>
      <c r="Q1026" s="51"/>
      <c r="R1026" s="51"/>
      <c r="S1026" s="51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  <c r="FR1026" s="10"/>
      <c r="FS1026" s="10"/>
      <c r="FT1026" s="10"/>
      <c r="FU1026" s="10"/>
      <c r="FV1026" s="10"/>
      <c r="FW1026" s="10"/>
      <c r="FX1026" s="10"/>
      <c r="FY1026" s="10"/>
      <c r="FZ1026" s="10"/>
      <c r="GA1026" s="10"/>
      <c r="GB1026" s="10"/>
      <c r="GC1026" s="10"/>
      <c r="GD1026" s="10"/>
      <c r="GE1026" s="10"/>
      <c r="GF1026" s="10"/>
      <c r="GG1026" s="10"/>
      <c r="GH1026" s="10"/>
      <c r="GI1026" s="10"/>
      <c r="GJ1026" s="10"/>
      <c r="GK1026" s="10"/>
      <c r="GL1026" s="10"/>
      <c r="GM1026" s="10"/>
      <c r="GN1026" s="10"/>
      <c r="GO1026" s="10"/>
      <c r="GP1026" s="10"/>
      <c r="GQ1026" s="10"/>
      <c r="GR1026" s="10"/>
      <c r="GS1026" s="10"/>
      <c r="GT1026" s="10"/>
      <c r="GU1026" s="10"/>
      <c r="GV1026" s="10"/>
      <c r="GW1026" s="10"/>
      <c r="GX1026" s="10"/>
      <c r="GY1026" s="10"/>
      <c r="GZ1026" s="10"/>
      <c r="HA1026" s="10"/>
      <c r="HB1026" s="10"/>
      <c r="HC1026" s="10"/>
      <c r="HD1026" s="10"/>
      <c r="HE1026" s="10"/>
      <c r="HF1026" s="10"/>
      <c r="HG1026" s="10"/>
      <c r="HH1026" s="10"/>
      <c r="HI1026" s="10"/>
      <c r="HJ1026" s="10"/>
      <c r="HK1026" s="10"/>
      <c r="HL1026" s="10"/>
      <c r="HM1026" s="10"/>
      <c r="HN1026" s="10"/>
      <c r="HO1026" s="10"/>
      <c r="HP1026" s="10"/>
      <c r="HQ1026" s="10"/>
      <c r="HR1026" s="10"/>
      <c r="HS1026" s="10"/>
      <c r="HT1026" s="10"/>
      <c r="HU1026" s="10"/>
      <c r="HV1026" s="10"/>
      <c r="HW1026" s="10"/>
      <c r="HX1026" s="10"/>
      <c r="HY1026" s="10"/>
      <c r="HZ1026" s="10"/>
      <c r="IA1026" s="10"/>
      <c r="IB1026" s="10"/>
      <c r="IC1026" s="10"/>
      <c r="ID1026" s="10"/>
      <c r="IE1026" s="10"/>
      <c r="IF1026" s="10"/>
      <c r="IG1026" s="10"/>
      <c r="IH1026" s="10"/>
      <c r="II1026" s="10"/>
      <c r="IJ1026" s="10"/>
      <c r="IK1026" s="10"/>
      <c r="IL1026" s="10"/>
      <c r="IM1026" s="10"/>
      <c r="IN1026" s="10"/>
      <c r="IO1026" s="10"/>
      <c r="IP1026" s="10"/>
      <c r="IQ1026" s="10"/>
      <c r="IR1026" s="10"/>
      <c r="IS1026" s="10"/>
      <c r="IT1026" s="10"/>
      <c r="IU1026" s="10"/>
      <c r="IV1026" s="10"/>
      <c r="IW1026" s="10"/>
      <c r="IX1026" s="10"/>
      <c r="IY1026" s="10"/>
      <c r="IZ1026" s="10"/>
      <c r="JA1026" s="10"/>
      <c r="JB1026" s="10"/>
      <c r="JC1026" s="10"/>
      <c r="JD1026" s="10"/>
      <c r="JE1026" s="10"/>
      <c r="JF1026" s="10"/>
      <c r="JG1026" s="10"/>
      <c r="JH1026" s="10"/>
      <c r="JI1026" s="10"/>
      <c r="JJ1026" s="10"/>
      <c r="JK1026" s="10"/>
      <c r="JL1026" s="10"/>
      <c r="JM1026" s="10"/>
      <c r="JN1026" s="10"/>
      <c r="JO1026" s="10"/>
      <c r="JP1026" s="10"/>
      <c r="JQ1026" s="10"/>
      <c r="JR1026" s="10"/>
      <c r="JS1026" s="10"/>
      <c r="JT1026" s="10"/>
      <c r="JU1026" s="10"/>
      <c r="JV1026" s="10"/>
      <c r="JW1026" s="10"/>
      <c r="JX1026" s="10"/>
      <c r="JY1026" s="10"/>
      <c r="JZ1026" s="10"/>
      <c r="KA1026" s="10"/>
      <c r="KB1026" s="10"/>
      <c r="KC1026" s="10"/>
      <c r="KD1026" s="10"/>
      <c r="KE1026" s="10"/>
      <c r="KF1026" s="10"/>
    </row>
    <row r="1027" spans="1:292">
      <c r="A1027" s="10"/>
      <c r="B1027" s="10"/>
      <c r="C1027" s="10"/>
      <c r="D1027" s="10"/>
      <c r="E1027" s="10"/>
      <c r="F1027" s="10"/>
      <c r="G1027" s="10"/>
      <c r="H1027" s="10"/>
      <c r="I1027" s="51"/>
      <c r="J1027" s="52"/>
      <c r="K1027" s="10"/>
      <c r="L1027" s="52"/>
      <c r="M1027" s="10"/>
      <c r="N1027" s="53"/>
      <c r="O1027" s="10"/>
      <c r="P1027" s="10"/>
      <c r="Q1027" s="51"/>
      <c r="R1027" s="51"/>
      <c r="S1027" s="51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10"/>
      <c r="FO1027" s="10"/>
      <c r="FP1027" s="10"/>
      <c r="FQ1027" s="10"/>
      <c r="FR1027" s="10"/>
      <c r="FS1027" s="10"/>
      <c r="FT1027" s="10"/>
      <c r="FU1027" s="10"/>
      <c r="FV1027" s="10"/>
      <c r="FW1027" s="10"/>
      <c r="FX1027" s="10"/>
      <c r="FY1027" s="10"/>
      <c r="FZ1027" s="10"/>
      <c r="GA1027" s="10"/>
      <c r="GB1027" s="10"/>
      <c r="GC1027" s="10"/>
      <c r="GD1027" s="10"/>
      <c r="GE1027" s="10"/>
      <c r="GF1027" s="10"/>
      <c r="GG1027" s="10"/>
      <c r="GH1027" s="10"/>
      <c r="GI1027" s="10"/>
      <c r="GJ1027" s="10"/>
      <c r="GK1027" s="10"/>
      <c r="GL1027" s="10"/>
      <c r="GM1027" s="10"/>
      <c r="GN1027" s="10"/>
      <c r="GO1027" s="10"/>
      <c r="GP1027" s="10"/>
      <c r="GQ1027" s="10"/>
      <c r="GR1027" s="10"/>
      <c r="GS1027" s="10"/>
      <c r="GT1027" s="10"/>
      <c r="GU1027" s="10"/>
      <c r="GV1027" s="10"/>
      <c r="GW1027" s="10"/>
      <c r="GX1027" s="10"/>
      <c r="GY1027" s="10"/>
      <c r="GZ1027" s="10"/>
      <c r="HA1027" s="10"/>
      <c r="HB1027" s="10"/>
      <c r="HC1027" s="10"/>
      <c r="HD1027" s="10"/>
      <c r="HE1027" s="10"/>
      <c r="HF1027" s="10"/>
      <c r="HG1027" s="10"/>
      <c r="HH1027" s="10"/>
      <c r="HI1027" s="10"/>
      <c r="HJ1027" s="10"/>
      <c r="HK1027" s="10"/>
      <c r="HL1027" s="10"/>
      <c r="HM1027" s="10"/>
      <c r="HN1027" s="10"/>
      <c r="HO1027" s="10"/>
      <c r="HP1027" s="10"/>
      <c r="HQ1027" s="10"/>
      <c r="HR1027" s="10"/>
      <c r="HS1027" s="10"/>
      <c r="HT1027" s="10"/>
      <c r="HU1027" s="10"/>
      <c r="HV1027" s="10"/>
      <c r="HW1027" s="10"/>
      <c r="HX1027" s="10"/>
      <c r="HY1027" s="10"/>
      <c r="HZ1027" s="10"/>
      <c r="IA1027" s="10"/>
      <c r="IB1027" s="10"/>
      <c r="IC1027" s="10"/>
      <c r="ID1027" s="10"/>
      <c r="IE1027" s="10"/>
      <c r="IF1027" s="10"/>
      <c r="IG1027" s="10"/>
      <c r="IH1027" s="10"/>
      <c r="II1027" s="10"/>
      <c r="IJ1027" s="10"/>
      <c r="IK1027" s="10"/>
      <c r="IL1027" s="10"/>
      <c r="IM1027" s="10"/>
      <c r="IN1027" s="10"/>
      <c r="IO1027" s="10"/>
      <c r="IP1027" s="10"/>
      <c r="IQ1027" s="10"/>
      <c r="IR1027" s="10"/>
      <c r="IS1027" s="10"/>
      <c r="IT1027" s="10"/>
      <c r="IU1027" s="10"/>
      <c r="IV1027" s="10"/>
      <c r="IW1027" s="10"/>
      <c r="IX1027" s="10"/>
      <c r="IY1027" s="10"/>
      <c r="IZ1027" s="10"/>
      <c r="JA1027" s="10"/>
      <c r="JB1027" s="10"/>
      <c r="JC1027" s="10"/>
      <c r="JD1027" s="10"/>
      <c r="JE1027" s="10"/>
      <c r="JF1027" s="10"/>
      <c r="JG1027" s="10"/>
      <c r="JH1027" s="10"/>
      <c r="JI1027" s="10"/>
      <c r="JJ1027" s="10"/>
      <c r="JK1027" s="10"/>
      <c r="JL1027" s="10"/>
      <c r="JM1027" s="10"/>
      <c r="JN1027" s="10"/>
      <c r="JO1027" s="10"/>
      <c r="JP1027" s="10"/>
      <c r="JQ1027" s="10"/>
      <c r="JR1027" s="10"/>
      <c r="JS1027" s="10"/>
      <c r="JT1027" s="10"/>
      <c r="JU1027" s="10"/>
      <c r="JV1027" s="10"/>
      <c r="JW1027" s="10"/>
      <c r="JX1027" s="10"/>
      <c r="JY1027" s="10"/>
      <c r="JZ1027" s="10"/>
      <c r="KA1027" s="10"/>
      <c r="KB1027" s="10"/>
      <c r="KC1027" s="10"/>
      <c r="KD1027" s="10"/>
      <c r="KE1027" s="10"/>
      <c r="KF1027" s="10"/>
    </row>
    <row r="1028" spans="1:292">
      <c r="A1028" s="10"/>
      <c r="B1028" s="10"/>
      <c r="C1028" s="10"/>
      <c r="D1028" s="10"/>
      <c r="E1028" s="10"/>
      <c r="F1028" s="10"/>
      <c r="G1028" s="10"/>
      <c r="H1028" s="10"/>
      <c r="I1028" s="51"/>
      <c r="J1028" s="52"/>
      <c r="K1028" s="10"/>
      <c r="L1028" s="52"/>
      <c r="M1028" s="10"/>
      <c r="N1028" s="53"/>
      <c r="O1028" s="10"/>
      <c r="P1028" s="10"/>
      <c r="Q1028" s="51"/>
      <c r="R1028" s="51"/>
      <c r="S1028" s="51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10"/>
      <c r="FO1028" s="10"/>
      <c r="FP1028" s="10"/>
      <c r="FQ1028" s="10"/>
      <c r="FR1028" s="10"/>
      <c r="FS1028" s="10"/>
      <c r="FT1028" s="10"/>
      <c r="FU1028" s="10"/>
      <c r="FV1028" s="10"/>
      <c r="FW1028" s="10"/>
      <c r="FX1028" s="10"/>
      <c r="FY1028" s="10"/>
      <c r="FZ1028" s="10"/>
      <c r="GA1028" s="10"/>
      <c r="GB1028" s="10"/>
      <c r="GC1028" s="10"/>
      <c r="GD1028" s="10"/>
      <c r="GE1028" s="10"/>
      <c r="GF1028" s="10"/>
      <c r="GG1028" s="10"/>
      <c r="GH1028" s="10"/>
      <c r="GI1028" s="10"/>
      <c r="GJ1028" s="10"/>
      <c r="GK1028" s="10"/>
      <c r="GL1028" s="10"/>
      <c r="GM1028" s="10"/>
      <c r="GN1028" s="10"/>
      <c r="GO1028" s="10"/>
      <c r="GP1028" s="10"/>
      <c r="GQ1028" s="10"/>
      <c r="GR1028" s="10"/>
      <c r="GS1028" s="10"/>
      <c r="GT1028" s="10"/>
      <c r="GU1028" s="10"/>
      <c r="GV1028" s="10"/>
      <c r="GW1028" s="10"/>
      <c r="GX1028" s="10"/>
      <c r="GY1028" s="10"/>
      <c r="GZ1028" s="10"/>
      <c r="HA1028" s="10"/>
      <c r="HB1028" s="10"/>
      <c r="HC1028" s="10"/>
      <c r="HD1028" s="10"/>
      <c r="HE1028" s="10"/>
      <c r="HF1028" s="10"/>
      <c r="HG1028" s="10"/>
      <c r="HH1028" s="10"/>
      <c r="HI1028" s="10"/>
      <c r="HJ1028" s="10"/>
      <c r="HK1028" s="10"/>
      <c r="HL1028" s="10"/>
      <c r="HM1028" s="10"/>
      <c r="HN1028" s="10"/>
      <c r="HO1028" s="10"/>
      <c r="HP1028" s="10"/>
      <c r="HQ1028" s="10"/>
      <c r="HR1028" s="10"/>
      <c r="HS1028" s="10"/>
      <c r="HT1028" s="10"/>
      <c r="HU1028" s="10"/>
      <c r="HV1028" s="10"/>
      <c r="HW1028" s="10"/>
      <c r="HX1028" s="10"/>
      <c r="HY1028" s="10"/>
      <c r="HZ1028" s="10"/>
      <c r="IA1028" s="10"/>
      <c r="IB1028" s="10"/>
      <c r="IC1028" s="10"/>
      <c r="ID1028" s="10"/>
      <c r="IE1028" s="10"/>
      <c r="IF1028" s="10"/>
      <c r="IG1028" s="10"/>
      <c r="IH1028" s="10"/>
      <c r="II1028" s="10"/>
      <c r="IJ1028" s="10"/>
      <c r="IK1028" s="10"/>
      <c r="IL1028" s="10"/>
      <c r="IM1028" s="10"/>
      <c r="IN1028" s="10"/>
      <c r="IO1028" s="10"/>
      <c r="IP1028" s="10"/>
      <c r="IQ1028" s="10"/>
      <c r="IR1028" s="10"/>
      <c r="IS1028" s="10"/>
      <c r="IT1028" s="10"/>
      <c r="IU1028" s="10"/>
      <c r="IV1028" s="10"/>
      <c r="IW1028" s="10"/>
      <c r="IX1028" s="10"/>
      <c r="IY1028" s="10"/>
      <c r="IZ1028" s="10"/>
      <c r="JA1028" s="10"/>
      <c r="JB1028" s="10"/>
      <c r="JC1028" s="10"/>
      <c r="JD1028" s="10"/>
      <c r="JE1028" s="10"/>
      <c r="JF1028" s="10"/>
      <c r="JG1028" s="10"/>
      <c r="JH1028" s="10"/>
      <c r="JI1028" s="10"/>
      <c r="JJ1028" s="10"/>
      <c r="JK1028" s="10"/>
      <c r="JL1028" s="10"/>
      <c r="JM1028" s="10"/>
      <c r="JN1028" s="10"/>
      <c r="JO1028" s="10"/>
      <c r="JP1028" s="10"/>
      <c r="JQ1028" s="10"/>
      <c r="JR1028" s="10"/>
      <c r="JS1028" s="10"/>
      <c r="JT1028" s="10"/>
      <c r="JU1028" s="10"/>
      <c r="JV1028" s="10"/>
      <c r="JW1028" s="10"/>
      <c r="JX1028" s="10"/>
      <c r="JY1028" s="10"/>
      <c r="JZ1028" s="10"/>
      <c r="KA1028" s="10"/>
      <c r="KB1028" s="10"/>
      <c r="KC1028" s="10"/>
      <c r="KD1028" s="10"/>
      <c r="KE1028" s="10"/>
      <c r="KF1028" s="10"/>
    </row>
    <row r="1029" spans="1:292">
      <c r="A1029" s="10"/>
      <c r="B1029" s="10"/>
      <c r="C1029" s="10"/>
      <c r="D1029" s="10"/>
      <c r="E1029" s="10"/>
      <c r="F1029" s="10"/>
      <c r="G1029" s="10"/>
      <c r="H1029" s="10"/>
      <c r="I1029" s="51"/>
      <c r="J1029" s="52"/>
      <c r="K1029" s="10"/>
      <c r="L1029" s="52"/>
      <c r="M1029" s="10"/>
      <c r="N1029" s="53"/>
      <c r="O1029" s="10"/>
      <c r="P1029" s="10"/>
      <c r="Q1029" s="51"/>
      <c r="R1029" s="51"/>
      <c r="S1029" s="51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  <c r="FR1029" s="10"/>
      <c r="FS1029" s="10"/>
      <c r="FT1029" s="10"/>
      <c r="FU1029" s="10"/>
      <c r="FV1029" s="10"/>
      <c r="FW1029" s="10"/>
      <c r="FX1029" s="10"/>
      <c r="FY1029" s="10"/>
      <c r="FZ1029" s="10"/>
      <c r="GA1029" s="10"/>
      <c r="GB1029" s="10"/>
      <c r="GC1029" s="10"/>
      <c r="GD1029" s="10"/>
      <c r="GE1029" s="10"/>
      <c r="GF1029" s="10"/>
      <c r="GG1029" s="10"/>
      <c r="GH1029" s="10"/>
      <c r="GI1029" s="10"/>
      <c r="GJ1029" s="10"/>
      <c r="GK1029" s="10"/>
      <c r="GL1029" s="10"/>
      <c r="GM1029" s="10"/>
      <c r="GN1029" s="10"/>
      <c r="GO1029" s="10"/>
      <c r="GP1029" s="10"/>
      <c r="GQ1029" s="10"/>
      <c r="GR1029" s="10"/>
      <c r="GS1029" s="10"/>
      <c r="GT1029" s="10"/>
      <c r="GU1029" s="10"/>
      <c r="GV1029" s="10"/>
      <c r="GW1029" s="10"/>
      <c r="GX1029" s="10"/>
      <c r="GY1029" s="10"/>
      <c r="GZ1029" s="10"/>
      <c r="HA1029" s="10"/>
      <c r="HB1029" s="10"/>
      <c r="HC1029" s="10"/>
      <c r="HD1029" s="10"/>
      <c r="HE1029" s="10"/>
      <c r="HF1029" s="10"/>
      <c r="HG1029" s="10"/>
      <c r="HH1029" s="10"/>
      <c r="HI1029" s="10"/>
      <c r="HJ1029" s="10"/>
      <c r="HK1029" s="10"/>
      <c r="HL1029" s="10"/>
      <c r="HM1029" s="10"/>
      <c r="HN1029" s="10"/>
      <c r="HO1029" s="10"/>
      <c r="HP1029" s="10"/>
      <c r="HQ1029" s="10"/>
      <c r="HR1029" s="10"/>
      <c r="HS1029" s="10"/>
      <c r="HT1029" s="10"/>
      <c r="HU1029" s="10"/>
      <c r="HV1029" s="10"/>
      <c r="HW1029" s="10"/>
      <c r="HX1029" s="10"/>
      <c r="HY1029" s="10"/>
      <c r="HZ1029" s="10"/>
      <c r="IA1029" s="10"/>
      <c r="IB1029" s="10"/>
      <c r="IC1029" s="10"/>
      <c r="ID1029" s="10"/>
      <c r="IE1029" s="10"/>
      <c r="IF1029" s="10"/>
      <c r="IG1029" s="10"/>
      <c r="IH1029" s="10"/>
      <c r="II1029" s="10"/>
      <c r="IJ1029" s="10"/>
      <c r="IK1029" s="10"/>
      <c r="IL1029" s="10"/>
      <c r="IM1029" s="10"/>
      <c r="IN1029" s="10"/>
      <c r="IO1029" s="10"/>
      <c r="IP1029" s="10"/>
      <c r="IQ1029" s="10"/>
      <c r="IR1029" s="10"/>
      <c r="IS1029" s="10"/>
      <c r="IT1029" s="10"/>
      <c r="IU1029" s="10"/>
      <c r="IV1029" s="10"/>
      <c r="IW1029" s="10"/>
      <c r="IX1029" s="10"/>
      <c r="IY1029" s="10"/>
      <c r="IZ1029" s="10"/>
      <c r="JA1029" s="10"/>
      <c r="JB1029" s="10"/>
      <c r="JC1029" s="10"/>
      <c r="JD1029" s="10"/>
      <c r="JE1029" s="10"/>
      <c r="JF1029" s="10"/>
      <c r="JG1029" s="10"/>
      <c r="JH1029" s="10"/>
      <c r="JI1029" s="10"/>
      <c r="JJ1029" s="10"/>
      <c r="JK1029" s="10"/>
      <c r="JL1029" s="10"/>
      <c r="JM1029" s="10"/>
      <c r="JN1029" s="10"/>
      <c r="JO1029" s="10"/>
      <c r="JP1029" s="10"/>
      <c r="JQ1029" s="10"/>
      <c r="JR1029" s="10"/>
      <c r="JS1029" s="10"/>
      <c r="JT1029" s="10"/>
      <c r="JU1029" s="10"/>
      <c r="JV1029" s="10"/>
      <c r="JW1029" s="10"/>
      <c r="JX1029" s="10"/>
      <c r="JY1029" s="10"/>
      <c r="JZ1029" s="10"/>
      <c r="KA1029" s="10"/>
      <c r="KB1029" s="10"/>
      <c r="KC1029" s="10"/>
      <c r="KD1029" s="10"/>
      <c r="KE1029" s="10"/>
      <c r="KF1029" s="10"/>
    </row>
    <row r="1030" spans="1:292">
      <c r="A1030" s="10"/>
      <c r="B1030" s="10"/>
      <c r="C1030" s="10"/>
      <c r="D1030" s="10"/>
      <c r="E1030" s="10"/>
      <c r="F1030" s="10"/>
      <c r="G1030" s="10"/>
      <c r="H1030" s="10"/>
      <c r="I1030" s="51"/>
      <c r="J1030" s="52"/>
      <c r="K1030" s="10"/>
      <c r="L1030" s="52"/>
      <c r="M1030" s="10"/>
      <c r="N1030" s="53"/>
      <c r="O1030" s="10"/>
      <c r="P1030" s="10"/>
      <c r="Q1030" s="51"/>
      <c r="R1030" s="51"/>
      <c r="S1030" s="51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10"/>
      <c r="FO1030" s="10"/>
      <c r="FP1030" s="10"/>
      <c r="FQ1030" s="10"/>
      <c r="FR1030" s="10"/>
      <c r="FS1030" s="10"/>
      <c r="FT1030" s="10"/>
      <c r="FU1030" s="10"/>
      <c r="FV1030" s="10"/>
      <c r="FW1030" s="10"/>
      <c r="FX1030" s="10"/>
      <c r="FY1030" s="10"/>
      <c r="FZ1030" s="10"/>
      <c r="GA1030" s="10"/>
      <c r="GB1030" s="10"/>
      <c r="GC1030" s="10"/>
      <c r="GD1030" s="10"/>
      <c r="GE1030" s="10"/>
      <c r="GF1030" s="10"/>
      <c r="GG1030" s="10"/>
      <c r="GH1030" s="10"/>
      <c r="GI1030" s="10"/>
      <c r="GJ1030" s="10"/>
      <c r="GK1030" s="10"/>
      <c r="GL1030" s="10"/>
      <c r="GM1030" s="10"/>
      <c r="GN1030" s="10"/>
      <c r="GO1030" s="10"/>
      <c r="GP1030" s="10"/>
      <c r="GQ1030" s="10"/>
      <c r="GR1030" s="10"/>
      <c r="GS1030" s="10"/>
      <c r="GT1030" s="10"/>
      <c r="GU1030" s="10"/>
      <c r="GV1030" s="10"/>
      <c r="GW1030" s="10"/>
      <c r="GX1030" s="10"/>
      <c r="GY1030" s="10"/>
      <c r="GZ1030" s="10"/>
      <c r="HA1030" s="10"/>
      <c r="HB1030" s="10"/>
      <c r="HC1030" s="10"/>
      <c r="HD1030" s="10"/>
      <c r="HE1030" s="10"/>
      <c r="HF1030" s="10"/>
      <c r="HG1030" s="10"/>
      <c r="HH1030" s="10"/>
      <c r="HI1030" s="10"/>
      <c r="HJ1030" s="10"/>
      <c r="HK1030" s="10"/>
      <c r="HL1030" s="10"/>
      <c r="HM1030" s="10"/>
      <c r="HN1030" s="10"/>
      <c r="HO1030" s="10"/>
      <c r="HP1030" s="10"/>
      <c r="HQ1030" s="10"/>
      <c r="HR1030" s="10"/>
      <c r="HS1030" s="10"/>
      <c r="HT1030" s="10"/>
      <c r="HU1030" s="10"/>
      <c r="HV1030" s="10"/>
      <c r="HW1030" s="10"/>
      <c r="HX1030" s="10"/>
      <c r="HY1030" s="10"/>
      <c r="HZ1030" s="10"/>
      <c r="IA1030" s="10"/>
      <c r="IB1030" s="10"/>
      <c r="IC1030" s="10"/>
      <c r="ID1030" s="10"/>
      <c r="IE1030" s="10"/>
      <c r="IF1030" s="10"/>
      <c r="IG1030" s="10"/>
      <c r="IH1030" s="10"/>
      <c r="II1030" s="10"/>
      <c r="IJ1030" s="10"/>
      <c r="IK1030" s="10"/>
      <c r="IL1030" s="10"/>
      <c r="IM1030" s="10"/>
      <c r="IN1030" s="10"/>
      <c r="IO1030" s="10"/>
      <c r="IP1030" s="10"/>
      <c r="IQ1030" s="10"/>
      <c r="IR1030" s="10"/>
      <c r="IS1030" s="10"/>
      <c r="IT1030" s="10"/>
      <c r="IU1030" s="10"/>
      <c r="IV1030" s="10"/>
      <c r="IW1030" s="10"/>
      <c r="IX1030" s="10"/>
      <c r="IY1030" s="10"/>
      <c r="IZ1030" s="10"/>
      <c r="JA1030" s="10"/>
      <c r="JB1030" s="10"/>
      <c r="JC1030" s="10"/>
      <c r="JD1030" s="10"/>
      <c r="JE1030" s="10"/>
      <c r="JF1030" s="10"/>
      <c r="JG1030" s="10"/>
      <c r="JH1030" s="10"/>
      <c r="JI1030" s="10"/>
      <c r="JJ1030" s="10"/>
      <c r="JK1030" s="10"/>
      <c r="JL1030" s="10"/>
      <c r="JM1030" s="10"/>
      <c r="JN1030" s="10"/>
      <c r="JO1030" s="10"/>
      <c r="JP1030" s="10"/>
      <c r="JQ1030" s="10"/>
      <c r="JR1030" s="10"/>
      <c r="JS1030" s="10"/>
      <c r="JT1030" s="10"/>
      <c r="JU1030" s="10"/>
      <c r="JV1030" s="10"/>
      <c r="JW1030" s="10"/>
      <c r="JX1030" s="10"/>
      <c r="JY1030" s="10"/>
      <c r="JZ1030" s="10"/>
      <c r="KA1030" s="10"/>
      <c r="KB1030" s="10"/>
      <c r="KC1030" s="10"/>
      <c r="KD1030" s="10"/>
      <c r="KE1030" s="10"/>
      <c r="KF1030" s="10"/>
    </row>
    <row r="1031" spans="1:292">
      <c r="A1031" s="10"/>
      <c r="B1031" s="10"/>
      <c r="C1031" s="10"/>
      <c r="D1031" s="10"/>
      <c r="E1031" s="10"/>
      <c r="F1031" s="10"/>
      <c r="G1031" s="10"/>
      <c r="H1031" s="10"/>
      <c r="I1031" s="51"/>
      <c r="J1031" s="52"/>
      <c r="K1031" s="10"/>
      <c r="L1031" s="52"/>
      <c r="M1031" s="10"/>
      <c r="N1031" s="53"/>
      <c r="O1031" s="10"/>
      <c r="P1031" s="10"/>
      <c r="Q1031" s="51"/>
      <c r="R1031" s="51"/>
      <c r="S1031" s="51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  <c r="FR1031" s="10"/>
      <c r="FS1031" s="10"/>
      <c r="FT1031" s="10"/>
      <c r="FU1031" s="10"/>
      <c r="FV1031" s="10"/>
      <c r="FW1031" s="10"/>
      <c r="FX1031" s="10"/>
      <c r="FY1031" s="10"/>
      <c r="FZ1031" s="10"/>
      <c r="GA1031" s="10"/>
      <c r="GB1031" s="10"/>
      <c r="GC1031" s="10"/>
      <c r="GD1031" s="10"/>
      <c r="GE1031" s="10"/>
      <c r="GF1031" s="10"/>
      <c r="GG1031" s="10"/>
      <c r="GH1031" s="10"/>
      <c r="GI1031" s="10"/>
      <c r="GJ1031" s="10"/>
      <c r="GK1031" s="10"/>
      <c r="GL1031" s="10"/>
      <c r="GM1031" s="10"/>
      <c r="GN1031" s="10"/>
      <c r="GO1031" s="10"/>
      <c r="GP1031" s="10"/>
      <c r="GQ1031" s="10"/>
      <c r="GR1031" s="10"/>
      <c r="GS1031" s="10"/>
      <c r="GT1031" s="10"/>
      <c r="GU1031" s="10"/>
      <c r="GV1031" s="10"/>
      <c r="GW1031" s="10"/>
      <c r="GX1031" s="10"/>
      <c r="GY1031" s="10"/>
      <c r="GZ1031" s="10"/>
      <c r="HA1031" s="10"/>
      <c r="HB1031" s="10"/>
      <c r="HC1031" s="10"/>
      <c r="HD1031" s="10"/>
      <c r="HE1031" s="10"/>
      <c r="HF1031" s="10"/>
      <c r="HG1031" s="10"/>
      <c r="HH1031" s="10"/>
      <c r="HI1031" s="10"/>
      <c r="HJ1031" s="10"/>
      <c r="HK1031" s="10"/>
      <c r="HL1031" s="10"/>
      <c r="HM1031" s="10"/>
      <c r="HN1031" s="10"/>
      <c r="HO1031" s="10"/>
      <c r="HP1031" s="10"/>
      <c r="HQ1031" s="10"/>
      <c r="HR1031" s="10"/>
      <c r="HS1031" s="10"/>
      <c r="HT1031" s="10"/>
      <c r="HU1031" s="10"/>
      <c r="HV1031" s="10"/>
      <c r="HW1031" s="10"/>
      <c r="HX1031" s="10"/>
      <c r="HY1031" s="10"/>
      <c r="HZ1031" s="10"/>
      <c r="IA1031" s="10"/>
      <c r="IB1031" s="10"/>
      <c r="IC1031" s="10"/>
      <c r="ID1031" s="10"/>
      <c r="IE1031" s="10"/>
      <c r="IF1031" s="10"/>
      <c r="IG1031" s="10"/>
      <c r="IH1031" s="10"/>
      <c r="II1031" s="10"/>
      <c r="IJ1031" s="10"/>
      <c r="IK1031" s="10"/>
      <c r="IL1031" s="10"/>
      <c r="IM1031" s="10"/>
      <c r="IN1031" s="10"/>
      <c r="IO1031" s="10"/>
      <c r="IP1031" s="10"/>
      <c r="IQ1031" s="10"/>
      <c r="IR1031" s="10"/>
      <c r="IS1031" s="10"/>
      <c r="IT1031" s="10"/>
      <c r="IU1031" s="10"/>
      <c r="IV1031" s="10"/>
      <c r="IW1031" s="10"/>
      <c r="IX1031" s="10"/>
      <c r="IY1031" s="10"/>
      <c r="IZ1031" s="10"/>
      <c r="JA1031" s="10"/>
      <c r="JB1031" s="10"/>
      <c r="JC1031" s="10"/>
      <c r="JD1031" s="10"/>
      <c r="JE1031" s="10"/>
      <c r="JF1031" s="10"/>
      <c r="JG1031" s="10"/>
      <c r="JH1031" s="10"/>
      <c r="JI1031" s="10"/>
      <c r="JJ1031" s="10"/>
      <c r="JK1031" s="10"/>
      <c r="JL1031" s="10"/>
      <c r="JM1031" s="10"/>
      <c r="JN1031" s="10"/>
      <c r="JO1031" s="10"/>
      <c r="JP1031" s="10"/>
      <c r="JQ1031" s="10"/>
      <c r="JR1031" s="10"/>
      <c r="JS1031" s="10"/>
      <c r="JT1031" s="10"/>
      <c r="JU1031" s="10"/>
      <c r="JV1031" s="10"/>
      <c r="JW1031" s="10"/>
      <c r="JX1031" s="10"/>
      <c r="JY1031" s="10"/>
      <c r="JZ1031" s="10"/>
      <c r="KA1031" s="10"/>
      <c r="KB1031" s="10"/>
      <c r="KC1031" s="10"/>
      <c r="KD1031" s="10"/>
      <c r="KE1031" s="10"/>
      <c r="KF1031" s="10"/>
    </row>
    <row r="1032" spans="1:292">
      <c r="A1032" s="10"/>
      <c r="B1032" s="10"/>
      <c r="C1032" s="10"/>
      <c r="D1032" s="10"/>
      <c r="E1032" s="10"/>
      <c r="F1032" s="10"/>
      <c r="G1032" s="10"/>
      <c r="H1032" s="10"/>
      <c r="I1032" s="51"/>
      <c r="J1032" s="52"/>
      <c r="K1032" s="10"/>
      <c r="L1032" s="52"/>
      <c r="M1032" s="10"/>
      <c r="N1032" s="53"/>
      <c r="O1032" s="10"/>
      <c r="P1032" s="10"/>
      <c r="Q1032" s="51"/>
      <c r="R1032" s="51"/>
      <c r="S1032" s="51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10"/>
      <c r="FO1032" s="10"/>
      <c r="FP1032" s="10"/>
      <c r="FQ1032" s="10"/>
      <c r="FR1032" s="10"/>
      <c r="FS1032" s="10"/>
      <c r="FT1032" s="10"/>
      <c r="FU1032" s="10"/>
      <c r="FV1032" s="10"/>
      <c r="FW1032" s="10"/>
      <c r="FX1032" s="10"/>
      <c r="FY1032" s="10"/>
      <c r="FZ1032" s="10"/>
      <c r="GA1032" s="10"/>
      <c r="GB1032" s="10"/>
      <c r="GC1032" s="10"/>
      <c r="GD1032" s="10"/>
      <c r="GE1032" s="10"/>
      <c r="GF1032" s="10"/>
      <c r="GG1032" s="10"/>
      <c r="GH1032" s="10"/>
      <c r="GI1032" s="10"/>
      <c r="GJ1032" s="10"/>
      <c r="GK1032" s="10"/>
      <c r="GL1032" s="10"/>
      <c r="GM1032" s="10"/>
      <c r="GN1032" s="10"/>
      <c r="GO1032" s="10"/>
      <c r="GP1032" s="10"/>
      <c r="GQ1032" s="10"/>
      <c r="GR1032" s="10"/>
      <c r="GS1032" s="10"/>
      <c r="GT1032" s="10"/>
      <c r="GU1032" s="10"/>
      <c r="GV1032" s="10"/>
      <c r="GW1032" s="10"/>
      <c r="GX1032" s="10"/>
      <c r="GY1032" s="10"/>
      <c r="GZ1032" s="10"/>
      <c r="HA1032" s="10"/>
      <c r="HB1032" s="10"/>
      <c r="HC1032" s="10"/>
      <c r="HD1032" s="10"/>
      <c r="HE1032" s="10"/>
      <c r="HF1032" s="10"/>
      <c r="HG1032" s="10"/>
      <c r="HH1032" s="10"/>
      <c r="HI1032" s="10"/>
      <c r="HJ1032" s="10"/>
      <c r="HK1032" s="10"/>
      <c r="HL1032" s="10"/>
      <c r="HM1032" s="10"/>
      <c r="HN1032" s="10"/>
      <c r="HO1032" s="10"/>
      <c r="HP1032" s="10"/>
      <c r="HQ1032" s="10"/>
      <c r="HR1032" s="10"/>
      <c r="HS1032" s="10"/>
      <c r="HT1032" s="10"/>
      <c r="HU1032" s="10"/>
      <c r="HV1032" s="10"/>
      <c r="HW1032" s="10"/>
      <c r="HX1032" s="10"/>
      <c r="HY1032" s="10"/>
      <c r="HZ1032" s="10"/>
      <c r="IA1032" s="10"/>
      <c r="IB1032" s="10"/>
      <c r="IC1032" s="10"/>
      <c r="ID1032" s="10"/>
      <c r="IE1032" s="10"/>
      <c r="IF1032" s="10"/>
      <c r="IG1032" s="10"/>
      <c r="IH1032" s="10"/>
      <c r="II1032" s="10"/>
      <c r="IJ1032" s="10"/>
      <c r="IK1032" s="10"/>
      <c r="IL1032" s="10"/>
      <c r="IM1032" s="10"/>
      <c r="IN1032" s="10"/>
      <c r="IO1032" s="10"/>
      <c r="IP1032" s="10"/>
      <c r="IQ1032" s="10"/>
      <c r="IR1032" s="10"/>
      <c r="IS1032" s="10"/>
      <c r="IT1032" s="10"/>
      <c r="IU1032" s="10"/>
      <c r="IV1032" s="10"/>
      <c r="IW1032" s="10"/>
      <c r="IX1032" s="10"/>
      <c r="IY1032" s="10"/>
      <c r="IZ1032" s="10"/>
      <c r="JA1032" s="10"/>
      <c r="JB1032" s="10"/>
      <c r="JC1032" s="10"/>
      <c r="JD1032" s="10"/>
      <c r="JE1032" s="10"/>
      <c r="JF1032" s="10"/>
      <c r="JG1032" s="10"/>
      <c r="JH1032" s="10"/>
      <c r="JI1032" s="10"/>
      <c r="JJ1032" s="10"/>
      <c r="JK1032" s="10"/>
      <c r="JL1032" s="10"/>
      <c r="JM1032" s="10"/>
      <c r="JN1032" s="10"/>
      <c r="JO1032" s="10"/>
      <c r="JP1032" s="10"/>
      <c r="JQ1032" s="10"/>
      <c r="JR1032" s="10"/>
      <c r="JS1032" s="10"/>
      <c r="JT1032" s="10"/>
      <c r="JU1032" s="10"/>
      <c r="JV1032" s="10"/>
      <c r="JW1032" s="10"/>
      <c r="JX1032" s="10"/>
      <c r="JY1032" s="10"/>
      <c r="JZ1032" s="10"/>
      <c r="KA1032" s="10"/>
      <c r="KB1032" s="10"/>
      <c r="KC1032" s="10"/>
      <c r="KD1032" s="10"/>
      <c r="KE1032" s="10"/>
      <c r="KF1032" s="10"/>
    </row>
    <row r="1033" spans="1:292">
      <c r="A1033" s="10"/>
      <c r="B1033" s="10"/>
      <c r="C1033" s="10"/>
      <c r="D1033" s="10"/>
      <c r="E1033" s="10"/>
      <c r="F1033" s="10"/>
      <c r="G1033" s="10"/>
      <c r="H1033" s="10"/>
      <c r="I1033" s="51"/>
      <c r="J1033" s="52"/>
      <c r="K1033" s="10"/>
      <c r="L1033" s="52"/>
      <c r="M1033" s="10"/>
      <c r="N1033" s="53"/>
      <c r="O1033" s="10"/>
      <c r="P1033" s="10"/>
      <c r="Q1033" s="51"/>
      <c r="R1033" s="51"/>
      <c r="S1033" s="51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  <c r="FR1033" s="10"/>
      <c r="FS1033" s="10"/>
      <c r="FT1033" s="10"/>
      <c r="FU1033" s="10"/>
      <c r="FV1033" s="10"/>
      <c r="FW1033" s="10"/>
      <c r="FX1033" s="10"/>
      <c r="FY1033" s="10"/>
      <c r="FZ1033" s="10"/>
      <c r="GA1033" s="10"/>
      <c r="GB1033" s="10"/>
      <c r="GC1033" s="10"/>
      <c r="GD1033" s="10"/>
      <c r="GE1033" s="10"/>
      <c r="GF1033" s="10"/>
      <c r="GG1033" s="10"/>
      <c r="GH1033" s="10"/>
      <c r="GI1033" s="10"/>
      <c r="GJ1033" s="10"/>
      <c r="GK1033" s="10"/>
      <c r="GL1033" s="10"/>
      <c r="GM1033" s="10"/>
      <c r="GN1033" s="10"/>
      <c r="GO1033" s="10"/>
      <c r="GP1033" s="10"/>
      <c r="GQ1033" s="10"/>
      <c r="GR1033" s="10"/>
      <c r="GS1033" s="10"/>
      <c r="GT1033" s="10"/>
      <c r="GU1033" s="10"/>
      <c r="GV1033" s="10"/>
      <c r="GW1033" s="10"/>
      <c r="GX1033" s="10"/>
      <c r="GY1033" s="10"/>
      <c r="GZ1033" s="10"/>
      <c r="HA1033" s="10"/>
      <c r="HB1033" s="10"/>
      <c r="HC1033" s="10"/>
      <c r="HD1033" s="10"/>
      <c r="HE1033" s="10"/>
      <c r="HF1033" s="10"/>
      <c r="HG1033" s="10"/>
      <c r="HH1033" s="10"/>
      <c r="HI1033" s="10"/>
      <c r="HJ1033" s="10"/>
      <c r="HK1033" s="10"/>
      <c r="HL1033" s="10"/>
      <c r="HM1033" s="10"/>
      <c r="HN1033" s="10"/>
      <c r="HO1033" s="10"/>
      <c r="HP1033" s="10"/>
      <c r="HQ1033" s="10"/>
      <c r="HR1033" s="10"/>
      <c r="HS1033" s="10"/>
      <c r="HT1033" s="10"/>
      <c r="HU1033" s="10"/>
      <c r="HV1033" s="10"/>
      <c r="HW1033" s="10"/>
      <c r="HX1033" s="10"/>
      <c r="HY1033" s="10"/>
      <c r="HZ1033" s="10"/>
      <c r="IA1033" s="10"/>
      <c r="IB1033" s="10"/>
      <c r="IC1033" s="10"/>
      <c r="ID1033" s="10"/>
      <c r="IE1033" s="10"/>
      <c r="IF1033" s="10"/>
      <c r="IG1033" s="10"/>
      <c r="IH1033" s="10"/>
      <c r="II1033" s="10"/>
      <c r="IJ1033" s="10"/>
      <c r="IK1033" s="10"/>
      <c r="IL1033" s="10"/>
      <c r="IM1033" s="10"/>
      <c r="IN1033" s="10"/>
      <c r="IO1033" s="10"/>
      <c r="IP1033" s="10"/>
      <c r="IQ1033" s="10"/>
      <c r="IR1033" s="10"/>
      <c r="IS1033" s="10"/>
      <c r="IT1033" s="10"/>
      <c r="IU1033" s="10"/>
      <c r="IV1033" s="10"/>
      <c r="IW1033" s="10"/>
      <c r="IX1033" s="10"/>
      <c r="IY1033" s="10"/>
      <c r="IZ1033" s="10"/>
      <c r="JA1033" s="10"/>
      <c r="JB1033" s="10"/>
      <c r="JC1033" s="10"/>
      <c r="JD1033" s="10"/>
      <c r="JE1033" s="10"/>
      <c r="JF1033" s="10"/>
      <c r="JG1033" s="10"/>
      <c r="JH1033" s="10"/>
      <c r="JI1033" s="10"/>
      <c r="JJ1033" s="10"/>
      <c r="JK1033" s="10"/>
      <c r="JL1033" s="10"/>
      <c r="JM1033" s="10"/>
      <c r="JN1033" s="10"/>
      <c r="JO1033" s="10"/>
      <c r="JP1033" s="10"/>
      <c r="JQ1033" s="10"/>
      <c r="JR1033" s="10"/>
      <c r="JS1033" s="10"/>
      <c r="JT1033" s="10"/>
      <c r="JU1033" s="10"/>
      <c r="JV1033" s="10"/>
      <c r="JW1033" s="10"/>
      <c r="JX1033" s="10"/>
      <c r="JY1033" s="10"/>
      <c r="JZ1033" s="10"/>
      <c r="KA1033" s="10"/>
      <c r="KB1033" s="10"/>
      <c r="KC1033" s="10"/>
      <c r="KD1033" s="10"/>
      <c r="KE1033" s="10"/>
      <c r="KF1033" s="10"/>
    </row>
    <row r="1034" spans="1:292">
      <c r="A1034" s="10"/>
      <c r="B1034" s="10"/>
      <c r="C1034" s="10"/>
      <c r="D1034" s="10"/>
      <c r="E1034" s="10"/>
      <c r="F1034" s="10"/>
      <c r="G1034" s="10"/>
      <c r="H1034" s="10"/>
      <c r="I1034" s="51"/>
      <c r="J1034" s="52"/>
      <c r="K1034" s="10"/>
      <c r="L1034" s="52"/>
      <c r="M1034" s="10"/>
      <c r="N1034" s="53"/>
      <c r="O1034" s="10"/>
      <c r="P1034" s="10"/>
      <c r="Q1034" s="51"/>
      <c r="R1034" s="51"/>
      <c r="S1034" s="51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10"/>
      <c r="FO1034" s="10"/>
      <c r="FP1034" s="10"/>
      <c r="FQ1034" s="10"/>
      <c r="FR1034" s="10"/>
      <c r="FS1034" s="10"/>
      <c r="FT1034" s="10"/>
      <c r="FU1034" s="10"/>
      <c r="FV1034" s="10"/>
      <c r="FW1034" s="10"/>
      <c r="FX1034" s="10"/>
      <c r="FY1034" s="10"/>
      <c r="FZ1034" s="10"/>
      <c r="GA1034" s="10"/>
      <c r="GB1034" s="10"/>
      <c r="GC1034" s="10"/>
      <c r="GD1034" s="10"/>
      <c r="GE1034" s="10"/>
      <c r="GF1034" s="10"/>
      <c r="GG1034" s="10"/>
      <c r="GH1034" s="10"/>
      <c r="GI1034" s="10"/>
      <c r="GJ1034" s="10"/>
      <c r="GK1034" s="10"/>
      <c r="GL1034" s="10"/>
      <c r="GM1034" s="10"/>
      <c r="GN1034" s="10"/>
      <c r="GO1034" s="10"/>
      <c r="GP1034" s="10"/>
      <c r="GQ1034" s="10"/>
      <c r="GR1034" s="10"/>
      <c r="GS1034" s="10"/>
      <c r="GT1034" s="10"/>
      <c r="GU1034" s="10"/>
      <c r="GV1034" s="10"/>
      <c r="GW1034" s="10"/>
      <c r="GX1034" s="10"/>
      <c r="GY1034" s="10"/>
      <c r="GZ1034" s="10"/>
      <c r="HA1034" s="10"/>
      <c r="HB1034" s="10"/>
      <c r="HC1034" s="10"/>
      <c r="HD1034" s="10"/>
      <c r="HE1034" s="10"/>
      <c r="HF1034" s="10"/>
      <c r="HG1034" s="10"/>
      <c r="HH1034" s="10"/>
      <c r="HI1034" s="10"/>
      <c r="HJ1034" s="10"/>
      <c r="HK1034" s="10"/>
      <c r="HL1034" s="10"/>
      <c r="HM1034" s="10"/>
      <c r="HN1034" s="10"/>
      <c r="HO1034" s="10"/>
      <c r="HP1034" s="10"/>
      <c r="HQ1034" s="10"/>
      <c r="HR1034" s="10"/>
      <c r="HS1034" s="10"/>
      <c r="HT1034" s="10"/>
      <c r="HU1034" s="10"/>
      <c r="HV1034" s="10"/>
      <c r="HW1034" s="10"/>
      <c r="HX1034" s="10"/>
      <c r="HY1034" s="10"/>
      <c r="HZ1034" s="10"/>
      <c r="IA1034" s="10"/>
      <c r="IB1034" s="10"/>
      <c r="IC1034" s="10"/>
      <c r="ID1034" s="10"/>
      <c r="IE1034" s="10"/>
      <c r="IF1034" s="10"/>
      <c r="IG1034" s="10"/>
      <c r="IH1034" s="10"/>
      <c r="II1034" s="10"/>
      <c r="IJ1034" s="10"/>
      <c r="IK1034" s="10"/>
      <c r="IL1034" s="10"/>
      <c r="IM1034" s="10"/>
      <c r="IN1034" s="10"/>
      <c r="IO1034" s="10"/>
      <c r="IP1034" s="10"/>
      <c r="IQ1034" s="10"/>
      <c r="IR1034" s="10"/>
      <c r="IS1034" s="10"/>
      <c r="IT1034" s="10"/>
      <c r="IU1034" s="10"/>
      <c r="IV1034" s="10"/>
      <c r="IW1034" s="10"/>
      <c r="IX1034" s="10"/>
      <c r="IY1034" s="10"/>
      <c r="IZ1034" s="10"/>
      <c r="JA1034" s="10"/>
      <c r="JB1034" s="10"/>
      <c r="JC1034" s="10"/>
      <c r="JD1034" s="10"/>
      <c r="JE1034" s="10"/>
      <c r="JF1034" s="10"/>
      <c r="JG1034" s="10"/>
      <c r="JH1034" s="10"/>
      <c r="JI1034" s="10"/>
      <c r="JJ1034" s="10"/>
      <c r="JK1034" s="10"/>
      <c r="JL1034" s="10"/>
      <c r="JM1034" s="10"/>
      <c r="JN1034" s="10"/>
      <c r="JO1034" s="10"/>
      <c r="JP1034" s="10"/>
      <c r="JQ1034" s="10"/>
      <c r="JR1034" s="10"/>
      <c r="JS1034" s="10"/>
      <c r="JT1034" s="10"/>
      <c r="JU1034" s="10"/>
      <c r="JV1034" s="10"/>
      <c r="JW1034" s="10"/>
      <c r="JX1034" s="10"/>
      <c r="JY1034" s="10"/>
      <c r="JZ1034" s="10"/>
      <c r="KA1034" s="10"/>
      <c r="KB1034" s="10"/>
      <c r="KC1034" s="10"/>
      <c r="KD1034" s="10"/>
      <c r="KE1034" s="10"/>
      <c r="KF1034" s="10"/>
    </row>
    <row r="1035" spans="1:292">
      <c r="A1035" s="10"/>
      <c r="B1035" s="10"/>
      <c r="C1035" s="10"/>
      <c r="D1035" s="10"/>
      <c r="E1035" s="10"/>
      <c r="F1035" s="10"/>
      <c r="G1035" s="10"/>
      <c r="H1035" s="10"/>
      <c r="I1035" s="51"/>
      <c r="J1035" s="52"/>
      <c r="K1035" s="10"/>
      <c r="L1035" s="52"/>
      <c r="M1035" s="10"/>
      <c r="N1035" s="53"/>
      <c r="O1035" s="10"/>
      <c r="P1035" s="10"/>
      <c r="Q1035" s="51"/>
      <c r="R1035" s="51"/>
      <c r="S1035" s="51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10"/>
      <c r="FO1035" s="10"/>
      <c r="FP1035" s="10"/>
      <c r="FQ1035" s="10"/>
      <c r="FR1035" s="10"/>
      <c r="FS1035" s="10"/>
      <c r="FT1035" s="10"/>
      <c r="FU1035" s="10"/>
      <c r="FV1035" s="10"/>
      <c r="FW1035" s="10"/>
      <c r="FX1035" s="10"/>
      <c r="FY1035" s="10"/>
      <c r="FZ1035" s="10"/>
      <c r="GA1035" s="10"/>
      <c r="GB1035" s="10"/>
      <c r="GC1035" s="10"/>
      <c r="GD1035" s="10"/>
      <c r="GE1035" s="10"/>
      <c r="GF1035" s="10"/>
      <c r="GG1035" s="10"/>
      <c r="GH1035" s="10"/>
      <c r="GI1035" s="10"/>
      <c r="GJ1035" s="10"/>
      <c r="GK1035" s="10"/>
      <c r="GL1035" s="10"/>
      <c r="GM1035" s="10"/>
      <c r="GN1035" s="10"/>
      <c r="GO1035" s="10"/>
      <c r="GP1035" s="10"/>
      <c r="GQ1035" s="10"/>
      <c r="GR1035" s="10"/>
      <c r="GS1035" s="10"/>
      <c r="GT1035" s="10"/>
      <c r="GU1035" s="10"/>
      <c r="GV1035" s="10"/>
      <c r="GW1035" s="10"/>
      <c r="GX1035" s="10"/>
      <c r="GY1035" s="10"/>
      <c r="GZ1035" s="10"/>
      <c r="HA1035" s="10"/>
      <c r="HB1035" s="10"/>
      <c r="HC1035" s="10"/>
      <c r="HD1035" s="10"/>
      <c r="HE1035" s="10"/>
      <c r="HF1035" s="10"/>
      <c r="HG1035" s="10"/>
      <c r="HH1035" s="10"/>
      <c r="HI1035" s="10"/>
      <c r="HJ1035" s="10"/>
      <c r="HK1035" s="10"/>
      <c r="HL1035" s="10"/>
      <c r="HM1035" s="10"/>
      <c r="HN1035" s="10"/>
      <c r="HO1035" s="10"/>
      <c r="HP1035" s="10"/>
      <c r="HQ1035" s="10"/>
      <c r="HR1035" s="10"/>
      <c r="HS1035" s="10"/>
      <c r="HT1035" s="10"/>
      <c r="HU1035" s="10"/>
      <c r="HV1035" s="10"/>
      <c r="HW1035" s="10"/>
      <c r="HX1035" s="10"/>
      <c r="HY1035" s="10"/>
      <c r="HZ1035" s="10"/>
      <c r="IA1035" s="10"/>
      <c r="IB1035" s="10"/>
      <c r="IC1035" s="10"/>
      <c r="ID1035" s="10"/>
      <c r="IE1035" s="10"/>
      <c r="IF1035" s="10"/>
      <c r="IG1035" s="10"/>
      <c r="IH1035" s="10"/>
      <c r="II1035" s="10"/>
      <c r="IJ1035" s="10"/>
      <c r="IK1035" s="10"/>
      <c r="IL1035" s="10"/>
      <c r="IM1035" s="10"/>
      <c r="IN1035" s="10"/>
      <c r="IO1035" s="10"/>
      <c r="IP1035" s="10"/>
      <c r="IQ1035" s="10"/>
      <c r="IR1035" s="10"/>
      <c r="IS1035" s="10"/>
      <c r="IT1035" s="10"/>
      <c r="IU1035" s="10"/>
      <c r="IV1035" s="10"/>
      <c r="IW1035" s="10"/>
      <c r="IX1035" s="10"/>
      <c r="IY1035" s="10"/>
      <c r="IZ1035" s="10"/>
      <c r="JA1035" s="10"/>
      <c r="JB1035" s="10"/>
      <c r="JC1035" s="10"/>
      <c r="JD1035" s="10"/>
      <c r="JE1035" s="10"/>
      <c r="JF1035" s="10"/>
      <c r="JG1035" s="10"/>
      <c r="JH1035" s="10"/>
      <c r="JI1035" s="10"/>
      <c r="JJ1035" s="10"/>
      <c r="JK1035" s="10"/>
      <c r="JL1035" s="10"/>
      <c r="JM1035" s="10"/>
      <c r="JN1035" s="10"/>
      <c r="JO1035" s="10"/>
      <c r="JP1035" s="10"/>
      <c r="JQ1035" s="10"/>
      <c r="JR1035" s="10"/>
      <c r="JS1035" s="10"/>
      <c r="JT1035" s="10"/>
      <c r="JU1035" s="10"/>
      <c r="JV1035" s="10"/>
      <c r="JW1035" s="10"/>
      <c r="JX1035" s="10"/>
      <c r="JY1035" s="10"/>
      <c r="JZ1035" s="10"/>
      <c r="KA1035" s="10"/>
      <c r="KB1035" s="10"/>
      <c r="KC1035" s="10"/>
      <c r="KD1035" s="10"/>
      <c r="KE1035" s="10"/>
      <c r="KF1035" s="10"/>
    </row>
    <row r="1036" spans="1:292">
      <c r="A1036" s="10"/>
      <c r="B1036" s="10"/>
      <c r="C1036" s="10"/>
      <c r="D1036" s="10"/>
      <c r="E1036" s="10"/>
      <c r="F1036" s="10"/>
      <c r="G1036" s="10"/>
      <c r="H1036" s="10"/>
      <c r="I1036" s="51"/>
      <c r="J1036" s="52"/>
      <c r="K1036" s="10"/>
      <c r="L1036" s="52"/>
      <c r="M1036" s="10"/>
      <c r="N1036" s="53"/>
      <c r="O1036" s="10"/>
      <c r="P1036" s="10"/>
      <c r="Q1036" s="51"/>
      <c r="R1036" s="51"/>
      <c r="S1036" s="51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10"/>
      <c r="FO1036" s="10"/>
      <c r="FP1036" s="10"/>
      <c r="FQ1036" s="10"/>
      <c r="FR1036" s="10"/>
      <c r="FS1036" s="10"/>
      <c r="FT1036" s="10"/>
      <c r="FU1036" s="10"/>
      <c r="FV1036" s="10"/>
      <c r="FW1036" s="10"/>
      <c r="FX1036" s="10"/>
      <c r="FY1036" s="10"/>
      <c r="FZ1036" s="10"/>
      <c r="GA1036" s="10"/>
      <c r="GB1036" s="10"/>
      <c r="GC1036" s="10"/>
      <c r="GD1036" s="10"/>
      <c r="GE1036" s="10"/>
      <c r="GF1036" s="10"/>
      <c r="GG1036" s="10"/>
      <c r="GH1036" s="10"/>
      <c r="GI1036" s="10"/>
      <c r="GJ1036" s="10"/>
      <c r="GK1036" s="10"/>
      <c r="GL1036" s="10"/>
      <c r="GM1036" s="10"/>
      <c r="GN1036" s="10"/>
      <c r="GO1036" s="10"/>
      <c r="GP1036" s="10"/>
      <c r="GQ1036" s="10"/>
      <c r="GR1036" s="10"/>
      <c r="GS1036" s="10"/>
      <c r="GT1036" s="10"/>
      <c r="GU1036" s="10"/>
      <c r="GV1036" s="10"/>
      <c r="GW1036" s="10"/>
      <c r="GX1036" s="10"/>
      <c r="GY1036" s="10"/>
      <c r="GZ1036" s="10"/>
      <c r="HA1036" s="10"/>
      <c r="HB1036" s="10"/>
      <c r="HC1036" s="10"/>
      <c r="HD1036" s="10"/>
      <c r="HE1036" s="10"/>
      <c r="HF1036" s="10"/>
      <c r="HG1036" s="10"/>
      <c r="HH1036" s="10"/>
      <c r="HI1036" s="10"/>
      <c r="HJ1036" s="10"/>
      <c r="HK1036" s="10"/>
      <c r="HL1036" s="10"/>
      <c r="HM1036" s="10"/>
      <c r="HN1036" s="10"/>
      <c r="HO1036" s="10"/>
      <c r="HP1036" s="10"/>
      <c r="HQ1036" s="10"/>
      <c r="HR1036" s="10"/>
      <c r="HS1036" s="10"/>
      <c r="HT1036" s="10"/>
      <c r="HU1036" s="10"/>
      <c r="HV1036" s="10"/>
      <c r="HW1036" s="10"/>
      <c r="HX1036" s="10"/>
      <c r="HY1036" s="10"/>
      <c r="HZ1036" s="10"/>
      <c r="IA1036" s="10"/>
      <c r="IB1036" s="10"/>
      <c r="IC1036" s="10"/>
      <c r="ID1036" s="10"/>
      <c r="IE1036" s="10"/>
      <c r="IF1036" s="10"/>
      <c r="IG1036" s="10"/>
      <c r="IH1036" s="10"/>
      <c r="II1036" s="10"/>
      <c r="IJ1036" s="10"/>
      <c r="IK1036" s="10"/>
      <c r="IL1036" s="10"/>
      <c r="IM1036" s="10"/>
      <c r="IN1036" s="10"/>
      <c r="IO1036" s="10"/>
      <c r="IP1036" s="10"/>
      <c r="IQ1036" s="10"/>
      <c r="IR1036" s="10"/>
      <c r="IS1036" s="10"/>
      <c r="IT1036" s="10"/>
      <c r="IU1036" s="10"/>
      <c r="IV1036" s="10"/>
      <c r="IW1036" s="10"/>
      <c r="IX1036" s="10"/>
      <c r="IY1036" s="10"/>
      <c r="IZ1036" s="10"/>
      <c r="JA1036" s="10"/>
      <c r="JB1036" s="10"/>
      <c r="JC1036" s="10"/>
      <c r="JD1036" s="10"/>
      <c r="JE1036" s="10"/>
      <c r="JF1036" s="10"/>
      <c r="JG1036" s="10"/>
      <c r="JH1036" s="10"/>
      <c r="JI1036" s="10"/>
      <c r="JJ1036" s="10"/>
      <c r="JK1036" s="10"/>
      <c r="JL1036" s="10"/>
      <c r="JM1036" s="10"/>
      <c r="JN1036" s="10"/>
      <c r="JO1036" s="10"/>
      <c r="JP1036" s="10"/>
      <c r="JQ1036" s="10"/>
      <c r="JR1036" s="10"/>
      <c r="JS1036" s="10"/>
      <c r="JT1036" s="10"/>
      <c r="JU1036" s="10"/>
      <c r="JV1036" s="10"/>
      <c r="JW1036" s="10"/>
      <c r="JX1036" s="10"/>
      <c r="JY1036" s="10"/>
      <c r="JZ1036" s="10"/>
      <c r="KA1036" s="10"/>
      <c r="KB1036" s="10"/>
      <c r="KC1036" s="10"/>
      <c r="KD1036" s="10"/>
      <c r="KE1036" s="10"/>
      <c r="KF1036" s="10"/>
    </row>
    <row r="1037" spans="1:292">
      <c r="A1037" s="10"/>
      <c r="B1037" s="10"/>
      <c r="C1037" s="10"/>
      <c r="D1037" s="10"/>
      <c r="E1037" s="10"/>
      <c r="F1037" s="10"/>
      <c r="G1037" s="10"/>
      <c r="H1037" s="10"/>
      <c r="I1037" s="51"/>
      <c r="J1037" s="52"/>
      <c r="K1037" s="10"/>
      <c r="L1037" s="52"/>
      <c r="M1037" s="10"/>
      <c r="N1037" s="53"/>
      <c r="O1037" s="10"/>
      <c r="P1037" s="10"/>
      <c r="Q1037" s="51"/>
      <c r="R1037" s="51"/>
      <c r="S1037" s="51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10"/>
      <c r="FO1037" s="10"/>
      <c r="FP1037" s="10"/>
      <c r="FQ1037" s="10"/>
      <c r="FR1037" s="10"/>
      <c r="FS1037" s="10"/>
      <c r="FT1037" s="10"/>
      <c r="FU1037" s="10"/>
      <c r="FV1037" s="10"/>
      <c r="FW1037" s="10"/>
      <c r="FX1037" s="10"/>
      <c r="FY1037" s="10"/>
      <c r="FZ1037" s="10"/>
      <c r="GA1037" s="10"/>
      <c r="GB1037" s="10"/>
      <c r="GC1037" s="10"/>
      <c r="GD1037" s="10"/>
      <c r="GE1037" s="10"/>
      <c r="GF1037" s="10"/>
      <c r="GG1037" s="10"/>
      <c r="GH1037" s="10"/>
      <c r="GI1037" s="10"/>
      <c r="GJ1037" s="10"/>
      <c r="GK1037" s="10"/>
      <c r="GL1037" s="10"/>
      <c r="GM1037" s="10"/>
      <c r="GN1037" s="10"/>
      <c r="GO1037" s="10"/>
      <c r="GP1037" s="10"/>
      <c r="GQ1037" s="10"/>
      <c r="GR1037" s="10"/>
      <c r="GS1037" s="10"/>
      <c r="GT1037" s="10"/>
      <c r="GU1037" s="10"/>
      <c r="GV1037" s="10"/>
      <c r="GW1037" s="10"/>
      <c r="GX1037" s="10"/>
      <c r="GY1037" s="10"/>
      <c r="GZ1037" s="10"/>
      <c r="HA1037" s="10"/>
      <c r="HB1037" s="10"/>
      <c r="HC1037" s="10"/>
      <c r="HD1037" s="10"/>
      <c r="HE1037" s="10"/>
      <c r="HF1037" s="10"/>
      <c r="HG1037" s="10"/>
      <c r="HH1037" s="10"/>
      <c r="HI1037" s="10"/>
      <c r="HJ1037" s="10"/>
      <c r="HK1037" s="10"/>
      <c r="HL1037" s="10"/>
      <c r="HM1037" s="10"/>
      <c r="HN1037" s="10"/>
      <c r="HO1037" s="10"/>
      <c r="HP1037" s="10"/>
      <c r="HQ1037" s="10"/>
      <c r="HR1037" s="10"/>
      <c r="HS1037" s="10"/>
      <c r="HT1037" s="10"/>
      <c r="HU1037" s="10"/>
      <c r="HV1037" s="10"/>
      <c r="HW1037" s="10"/>
      <c r="HX1037" s="10"/>
      <c r="HY1037" s="10"/>
      <c r="HZ1037" s="10"/>
      <c r="IA1037" s="10"/>
      <c r="IB1037" s="10"/>
      <c r="IC1037" s="10"/>
      <c r="ID1037" s="10"/>
      <c r="IE1037" s="10"/>
      <c r="IF1037" s="10"/>
      <c r="IG1037" s="10"/>
      <c r="IH1037" s="10"/>
      <c r="II1037" s="10"/>
      <c r="IJ1037" s="10"/>
      <c r="IK1037" s="10"/>
      <c r="IL1037" s="10"/>
      <c r="IM1037" s="10"/>
      <c r="IN1037" s="10"/>
      <c r="IO1037" s="10"/>
      <c r="IP1037" s="10"/>
      <c r="IQ1037" s="10"/>
      <c r="IR1037" s="10"/>
      <c r="IS1037" s="10"/>
      <c r="IT1037" s="10"/>
      <c r="IU1037" s="10"/>
      <c r="IV1037" s="10"/>
      <c r="IW1037" s="10"/>
      <c r="IX1037" s="10"/>
      <c r="IY1037" s="10"/>
      <c r="IZ1037" s="10"/>
      <c r="JA1037" s="10"/>
      <c r="JB1037" s="10"/>
      <c r="JC1037" s="10"/>
      <c r="JD1037" s="10"/>
      <c r="JE1037" s="10"/>
      <c r="JF1037" s="10"/>
      <c r="JG1037" s="10"/>
      <c r="JH1037" s="10"/>
      <c r="JI1037" s="10"/>
      <c r="JJ1037" s="10"/>
      <c r="JK1037" s="10"/>
      <c r="JL1037" s="10"/>
      <c r="JM1037" s="10"/>
      <c r="JN1037" s="10"/>
      <c r="JO1037" s="10"/>
      <c r="JP1037" s="10"/>
      <c r="JQ1037" s="10"/>
      <c r="JR1037" s="10"/>
      <c r="JS1037" s="10"/>
      <c r="JT1037" s="10"/>
      <c r="JU1037" s="10"/>
      <c r="JV1037" s="10"/>
      <c r="JW1037" s="10"/>
      <c r="JX1037" s="10"/>
      <c r="JY1037" s="10"/>
      <c r="JZ1037" s="10"/>
      <c r="KA1037" s="10"/>
      <c r="KB1037" s="10"/>
      <c r="KC1037" s="10"/>
      <c r="KD1037" s="10"/>
      <c r="KE1037" s="10"/>
      <c r="KF1037" s="10"/>
    </row>
    <row r="1038" spans="1:292">
      <c r="A1038" s="10"/>
      <c r="B1038" s="10"/>
      <c r="C1038" s="10"/>
      <c r="D1038" s="10"/>
      <c r="E1038" s="10"/>
      <c r="F1038" s="10"/>
      <c r="G1038" s="10"/>
      <c r="H1038" s="10"/>
      <c r="I1038" s="51"/>
      <c r="J1038" s="52"/>
      <c r="K1038" s="10"/>
      <c r="L1038" s="52"/>
      <c r="M1038" s="10"/>
      <c r="N1038" s="53"/>
      <c r="O1038" s="10"/>
      <c r="P1038" s="10"/>
      <c r="Q1038" s="51"/>
      <c r="R1038" s="51"/>
      <c r="S1038" s="51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10"/>
      <c r="FO1038" s="10"/>
      <c r="FP1038" s="10"/>
      <c r="FQ1038" s="10"/>
      <c r="FR1038" s="10"/>
      <c r="FS1038" s="10"/>
      <c r="FT1038" s="10"/>
      <c r="FU1038" s="10"/>
      <c r="FV1038" s="10"/>
      <c r="FW1038" s="10"/>
      <c r="FX1038" s="10"/>
      <c r="FY1038" s="10"/>
      <c r="FZ1038" s="10"/>
      <c r="GA1038" s="10"/>
      <c r="GB1038" s="10"/>
      <c r="GC1038" s="10"/>
      <c r="GD1038" s="10"/>
      <c r="GE1038" s="10"/>
      <c r="GF1038" s="10"/>
      <c r="GG1038" s="10"/>
      <c r="GH1038" s="10"/>
      <c r="GI1038" s="10"/>
      <c r="GJ1038" s="10"/>
      <c r="GK1038" s="10"/>
      <c r="GL1038" s="10"/>
      <c r="GM1038" s="10"/>
      <c r="GN1038" s="10"/>
      <c r="GO1038" s="10"/>
      <c r="GP1038" s="10"/>
      <c r="GQ1038" s="10"/>
      <c r="GR1038" s="10"/>
      <c r="GS1038" s="10"/>
      <c r="GT1038" s="10"/>
      <c r="GU1038" s="10"/>
      <c r="GV1038" s="10"/>
      <c r="GW1038" s="10"/>
      <c r="GX1038" s="10"/>
      <c r="GY1038" s="10"/>
      <c r="GZ1038" s="10"/>
      <c r="HA1038" s="10"/>
      <c r="HB1038" s="10"/>
      <c r="HC1038" s="10"/>
      <c r="HD1038" s="10"/>
      <c r="HE1038" s="10"/>
      <c r="HF1038" s="10"/>
      <c r="HG1038" s="10"/>
      <c r="HH1038" s="10"/>
      <c r="HI1038" s="10"/>
      <c r="HJ1038" s="10"/>
      <c r="HK1038" s="10"/>
      <c r="HL1038" s="10"/>
      <c r="HM1038" s="10"/>
      <c r="HN1038" s="10"/>
      <c r="HO1038" s="10"/>
      <c r="HP1038" s="10"/>
      <c r="HQ1038" s="10"/>
      <c r="HR1038" s="10"/>
      <c r="HS1038" s="10"/>
      <c r="HT1038" s="10"/>
      <c r="HU1038" s="10"/>
      <c r="HV1038" s="10"/>
      <c r="HW1038" s="10"/>
      <c r="HX1038" s="10"/>
      <c r="HY1038" s="10"/>
      <c r="HZ1038" s="10"/>
      <c r="IA1038" s="10"/>
      <c r="IB1038" s="10"/>
      <c r="IC1038" s="10"/>
      <c r="ID1038" s="10"/>
      <c r="IE1038" s="10"/>
      <c r="IF1038" s="10"/>
      <c r="IG1038" s="10"/>
      <c r="IH1038" s="10"/>
      <c r="II1038" s="10"/>
      <c r="IJ1038" s="10"/>
      <c r="IK1038" s="10"/>
      <c r="IL1038" s="10"/>
      <c r="IM1038" s="10"/>
      <c r="IN1038" s="10"/>
      <c r="IO1038" s="10"/>
      <c r="IP1038" s="10"/>
      <c r="IQ1038" s="10"/>
      <c r="IR1038" s="10"/>
      <c r="IS1038" s="10"/>
      <c r="IT1038" s="10"/>
      <c r="IU1038" s="10"/>
      <c r="IV1038" s="10"/>
      <c r="IW1038" s="10"/>
      <c r="IX1038" s="10"/>
      <c r="IY1038" s="10"/>
      <c r="IZ1038" s="10"/>
      <c r="JA1038" s="10"/>
      <c r="JB1038" s="10"/>
      <c r="JC1038" s="10"/>
      <c r="JD1038" s="10"/>
      <c r="JE1038" s="10"/>
      <c r="JF1038" s="10"/>
      <c r="JG1038" s="10"/>
      <c r="JH1038" s="10"/>
      <c r="JI1038" s="10"/>
      <c r="JJ1038" s="10"/>
      <c r="JK1038" s="10"/>
      <c r="JL1038" s="10"/>
      <c r="JM1038" s="10"/>
      <c r="JN1038" s="10"/>
      <c r="JO1038" s="10"/>
      <c r="JP1038" s="10"/>
      <c r="JQ1038" s="10"/>
      <c r="JR1038" s="10"/>
      <c r="JS1038" s="10"/>
      <c r="JT1038" s="10"/>
      <c r="JU1038" s="10"/>
      <c r="JV1038" s="10"/>
      <c r="JW1038" s="10"/>
      <c r="JX1038" s="10"/>
      <c r="JY1038" s="10"/>
      <c r="JZ1038" s="10"/>
      <c r="KA1038" s="10"/>
      <c r="KB1038" s="10"/>
      <c r="KC1038" s="10"/>
      <c r="KD1038" s="10"/>
      <c r="KE1038" s="10"/>
      <c r="KF1038" s="10"/>
    </row>
    <row r="1039" spans="1:292">
      <c r="A1039" s="10"/>
      <c r="B1039" s="10"/>
      <c r="C1039" s="10"/>
      <c r="D1039" s="10"/>
      <c r="E1039" s="10"/>
      <c r="F1039" s="10"/>
      <c r="G1039" s="10"/>
      <c r="H1039" s="10"/>
      <c r="I1039" s="51"/>
      <c r="J1039" s="52"/>
      <c r="K1039" s="10"/>
      <c r="L1039" s="52"/>
      <c r="M1039" s="10"/>
      <c r="N1039" s="53"/>
      <c r="O1039" s="10"/>
      <c r="P1039" s="10"/>
      <c r="Q1039" s="51"/>
      <c r="R1039" s="51"/>
      <c r="S1039" s="51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  <c r="FR1039" s="10"/>
      <c r="FS1039" s="10"/>
      <c r="FT1039" s="10"/>
      <c r="FU1039" s="10"/>
      <c r="FV1039" s="10"/>
      <c r="FW1039" s="10"/>
      <c r="FX1039" s="10"/>
      <c r="FY1039" s="10"/>
      <c r="FZ1039" s="10"/>
      <c r="GA1039" s="10"/>
      <c r="GB1039" s="10"/>
      <c r="GC1039" s="10"/>
      <c r="GD1039" s="10"/>
      <c r="GE1039" s="10"/>
      <c r="GF1039" s="10"/>
      <c r="GG1039" s="10"/>
      <c r="GH1039" s="10"/>
      <c r="GI1039" s="10"/>
      <c r="GJ1039" s="10"/>
      <c r="GK1039" s="10"/>
      <c r="GL1039" s="10"/>
      <c r="GM1039" s="10"/>
      <c r="GN1039" s="10"/>
      <c r="GO1039" s="10"/>
      <c r="GP1039" s="10"/>
      <c r="GQ1039" s="10"/>
      <c r="GR1039" s="10"/>
      <c r="GS1039" s="10"/>
      <c r="GT1039" s="10"/>
      <c r="GU1039" s="10"/>
      <c r="GV1039" s="10"/>
      <c r="GW1039" s="10"/>
      <c r="GX1039" s="10"/>
      <c r="GY1039" s="10"/>
      <c r="GZ1039" s="10"/>
      <c r="HA1039" s="10"/>
      <c r="HB1039" s="10"/>
      <c r="HC1039" s="10"/>
      <c r="HD1039" s="10"/>
      <c r="HE1039" s="10"/>
      <c r="HF1039" s="10"/>
      <c r="HG1039" s="10"/>
      <c r="HH1039" s="10"/>
      <c r="HI1039" s="10"/>
      <c r="HJ1039" s="10"/>
      <c r="HK1039" s="10"/>
      <c r="HL1039" s="10"/>
      <c r="HM1039" s="10"/>
      <c r="HN1039" s="10"/>
      <c r="HO1039" s="10"/>
      <c r="HP1039" s="10"/>
      <c r="HQ1039" s="10"/>
      <c r="HR1039" s="10"/>
      <c r="HS1039" s="10"/>
      <c r="HT1039" s="10"/>
      <c r="HU1039" s="10"/>
      <c r="HV1039" s="10"/>
      <c r="HW1039" s="10"/>
      <c r="HX1039" s="10"/>
      <c r="HY1039" s="10"/>
      <c r="HZ1039" s="10"/>
      <c r="IA1039" s="10"/>
      <c r="IB1039" s="10"/>
      <c r="IC1039" s="10"/>
      <c r="ID1039" s="10"/>
      <c r="IE1039" s="10"/>
      <c r="IF1039" s="10"/>
      <c r="IG1039" s="10"/>
      <c r="IH1039" s="10"/>
      <c r="II1039" s="10"/>
      <c r="IJ1039" s="10"/>
      <c r="IK1039" s="10"/>
      <c r="IL1039" s="10"/>
      <c r="IM1039" s="10"/>
      <c r="IN1039" s="10"/>
      <c r="IO1039" s="10"/>
      <c r="IP1039" s="10"/>
      <c r="IQ1039" s="10"/>
      <c r="IR1039" s="10"/>
      <c r="IS1039" s="10"/>
      <c r="IT1039" s="10"/>
      <c r="IU1039" s="10"/>
      <c r="IV1039" s="10"/>
      <c r="IW1039" s="10"/>
      <c r="IX1039" s="10"/>
      <c r="IY1039" s="10"/>
      <c r="IZ1039" s="10"/>
      <c r="JA1039" s="10"/>
      <c r="JB1039" s="10"/>
      <c r="JC1039" s="10"/>
      <c r="JD1039" s="10"/>
      <c r="JE1039" s="10"/>
      <c r="JF1039" s="10"/>
      <c r="JG1039" s="10"/>
      <c r="JH1039" s="10"/>
      <c r="JI1039" s="10"/>
      <c r="JJ1039" s="10"/>
      <c r="JK1039" s="10"/>
      <c r="JL1039" s="10"/>
      <c r="JM1039" s="10"/>
      <c r="JN1039" s="10"/>
      <c r="JO1039" s="10"/>
      <c r="JP1039" s="10"/>
      <c r="JQ1039" s="10"/>
      <c r="JR1039" s="10"/>
      <c r="JS1039" s="10"/>
      <c r="JT1039" s="10"/>
      <c r="JU1039" s="10"/>
      <c r="JV1039" s="10"/>
      <c r="JW1039" s="10"/>
      <c r="JX1039" s="10"/>
      <c r="JY1039" s="10"/>
      <c r="JZ1039" s="10"/>
      <c r="KA1039" s="10"/>
      <c r="KB1039" s="10"/>
      <c r="KC1039" s="10"/>
      <c r="KD1039" s="10"/>
      <c r="KE1039" s="10"/>
      <c r="KF1039" s="10"/>
    </row>
    <row r="1040" spans="1:292">
      <c r="A1040" s="10"/>
      <c r="B1040" s="10"/>
      <c r="C1040" s="10"/>
      <c r="D1040" s="10"/>
      <c r="E1040" s="10"/>
      <c r="F1040" s="10"/>
      <c r="G1040" s="10"/>
      <c r="H1040" s="10"/>
      <c r="I1040" s="51"/>
      <c r="J1040" s="52"/>
      <c r="K1040" s="10"/>
      <c r="L1040" s="52"/>
      <c r="M1040" s="10"/>
      <c r="N1040" s="53"/>
      <c r="O1040" s="10"/>
      <c r="P1040" s="10"/>
      <c r="Q1040" s="51"/>
      <c r="R1040" s="51"/>
      <c r="S1040" s="51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10"/>
      <c r="FO1040" s="10"/>
      <c r="FP1040" s="10"/>
      <c r="FQ1040" s="10"/>
      <c r="FR1040" s="10"/>
      <c r="FS1040" s="10"/>
      <c r="FT1040" s="10"/>
      <c r="FU1040" s="10"/>
      <c r="FV1040" s="10"/>
      <c r="FW1040" s="10"/>
      <c r="FX1040" s="10"/>
      <c r="FY1040" s="10"/>
      <c r="FZ1040" s="10"/>
      <c r="GA1040" s="10"/>
      <c r="GB1040" s="10"/>
      <c r="GC1040" s="10"/>
      <c r="GD1040" s="10"/>
      <c r="GE1040" s="10"/>
      <c r="GF1040" s="10"/>
      <c r="GG1040" s="10"/>
      <c r="GH1040" s="10"/>
      <c r="GI1040" s="10"/>
      <c r="GJ1040" s="10"/>
      <c r="GK1040" s="10"/>
      <c r="GL1040" s="10"/>
      <c r="GM1040" s="10"/>
      <c r="GN1040" s="10"/>
      <c r="GO1040" s="10"/>
      <c r="GP1040" s="10"/>
      <c r="GQ1040" s="10"/>
      <c r="GR1040" s="10"/>
      <c r="GS1040" s="10"/>
      <c r="GT1040" s="10"/>
      <c r="GU1040" s="10"/>
      <c r="GV1040" s="10"/>
      <c r="GW1040" s="10"/>
      <c r="GX1040" s="10"/>
      <c r="GY1040" s="10"/>
      <c r="GZ1040" s="10"/>
      <c r="HA1040" s="10"/>
      <c r="HB1040" s="10"/>
      <c r="HC1040" s="10"/>
      <c r="HD1040" s="10"/>
      <c r="HE1040" s="10"/>
      <c r="HF1040" s="10"/>
      <c r="HG1040" s="10"/>
      <c r="HH1040" s="10"/>
      <c r="HI1040" s="10"/>
      <c r="HJ1040" s="10"/>
      <c r="HK1040" s="10"/>
      <c r="HL1040" s="10"/>
      <c r="HM1040" s="10"/>
      <c r="HN1040" s="10"/>
      <c r="HO1040" s="10"/>
      <c r="HP1040" s="10"/>
      <c r="HQ1040" s="10"/>
      <c r="HR1040" s="10"/>
      <c r="HS1040" s="10"/>
      <c r="HT1040" s="10"/>
      <c r="HU1040" s="10"/>
      <c r="HV1040" s="10"/>
      <c r="HW1040" s="10"/>
      <c r="HX1040" s="10"/>
      <c r="HY1040" s="10"/>
      <c r="HZ1040" s="10"/>
      <c r="IA1040" s="10"/>
      <c r="IB1040" s="10"/>
      <c r="IC1040" s="10"/>
      <c r="ID1040" s="10"/>
      <c r="IE1040" s="10"/>
      <c r="IF1040" s="10"/>
      <c r="IG1040" s="10"/>
      <c r="IH1040" s="10"/>
      <c r="II1040" s="10"/>
      <c r="IJ1040" s="10"/>
      <c r="IK1040" s="10"/>
      <c r="IL1040" s="10"/>
      <c r="IM1040" s="10"/>
      <c r="IN1040" s="10"/>
      <c r="IO1040" s="10"/>
      <c r="IP1040" s="10"/>
      <c r="IQ1040" s="10"/>
      <c r="IR1040" s="10"/>
      <c r="IS1040" s="10"/>
      <c r="IT1040" s="10"/>
      <c r="IU1040" s="10"/>
      <c r="IV1040" s="10"/>
      <c r="IW1040" s="10"/>
      <c r="IX1040" s="10"/>
      <c r="IY1040" s="10"/>
      <c r="IZ1040" s="10"/>
      <c r="JA1040" s="10"/>
      <c r="JB1040" s="10"/>
      <c r="JC1040" s="10"/>
      <c r="JD1040" s="10"/>
      <c r="JE1040" s="10"/>
      <c r="JF1040" s="10"/>
      <c r="JG1040" s="10"/>
      <c r="JH1040" s="10"/>
      <c r="JI1040" s="10"/>
      <c r="JJ1040" s="10"/>
      <c r="JK1040" s="10"/>
      <c r="JL1040" s="10"/>
      <c r="JM1040" s="10"/>
      <c r="JN1040" s="10"/>
      <c r="JO1040" s="10"/>
      <c r="JP1040" s="10"/>
      <c r="JQ1040" s="10"/>
      <c r="JR1040" s="10"/>
      <c r="JS1040" s="10"/>
      <c r="JT1040" s="10"/>
      <c r="JU1040" s="10"/>
      <c r="JV1040" s="10"/>
      <c r="JW1040" s="10"/>
      <c r="JX1040" s="10"/>
      <c r="JY1040" s="10"/>
      <c r="JZ1040" s="10"/>
      <c r="KA1040" s="10"/>
      <c r="KB1040" s="10"/>
      <c r="KC1040" s="10"/>
      <c r="KD1040" s="10"/>
      <c r="KE1040" s="10"/>
      <c r="KF1040" s="10"/>
    </row>
    <row r="1041" spans="1:292">
      <c r="A1041" s="10"/>
      <c r="B1041" s="10"/>
      <c r="C1041" s="10"/>
      <c r="D1041" s="10"/>
      <c r="E1041" s="10"/>
      <c r="F1041" s="10"/>
      <c r="G1041" s="10"/>
      <c r="H1041" s="10"/>
      <c r="I1041" s="51"/>
      <c r="J1041" s="52"/>
      <c r="K1041" s="10"/>
      <c r="L1041" s="52"/>
      <c r="M1041" s="10"/>
      <c r="N1041" s="53"/>
      <c r="O1041" s="10"/>
      <c r="P1041" s="10"/>
      <c r="Q1041" s="51"/>
      <c r="R1041" s="51"/>
      <c r="S1041" s="51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  <c r="FR1041" s="10"/>
      <c r="FS1041" s="10"/>
      <c r="FT1041" s="10"/>
      <c r="FU1041" s="10"/>
      <c r="FV1041" s="10"/>
      <c r="FW1041" s="10"/>
      <c r="FX1041" s="10"/>
      <c r="FY1041" s="10"/>
      <c r="FZ1041" s="10"/>
      <c r="GA1041" s="10"/>
      <c r="GB1041" s="10"/>
      <c r="GC1041" s="10"/>
      <c r="GD1041" s="10"/>
      <c r="GE1041" s="10"/>
      <c r="GF1041" s="10"/>
      <c r="GG1041" s="10"/>
      <c r="GH1041" s="10"/>
      <c r="GI1041" s="10"/>
      <c r="GJ1041" s="10"/>
      <c r="GK1041" s="10"/>
      <c r="GL1041" s="10"/>
      <c r="GM1041" s="10"/>
      <c r="GN1041" s="10"/>
      <c r="GO1041" s="10"/>
      <c r="GP1041" s="10"/>
      <c r="GQ1041" s="10"/>
      <c r="GR1041" s="10"/>
      <c r="GS1041" s="10"/>
      <c r="GT1041" s="10"/>
      <c r="GU1041" s="10"/>
      <c r="GV1041" s="10"/>
      <c r="GW1041" s="10"/>
      <c r="GX1041" s="10"/>
      <c r="GY1041" s="10"/>
      <c r="GZ1041" s="10"/>
      <c r="HA1041" s="10"/>
      <c r="HB1041" s="10"/>
      <c r="HC1041" s="10"/>
      <c r="HD1041" s="10"/>
      <c r="HE1041" s="10"/>
      <c r="HF1041" s="10"/>
      <c r="HG1041" s="10"/>
      <c r="HH1041" s="10"/>
      <c r="HI1041" s="10"/>
      <c r="HJ1041" s="10"/>
      <c r="HK1041" s="10"/>
      <c r="HL1041" s="10"/>
      <c r="HM1041" s="10"/>
      <c r="HN1041" s="10"/>
      <c r="HO1041" s="10"/>
      <c r="HP1041" s="10"/>
      <c r="HQ1041" s="10"/>
      <c r="HR1041" s="10"/>
      <c r="HS1041" s="10"/>
      <c r="HT1041" s="10"/>
      <c r="HU1041" s="10"/>
      <c r="HV1041" s="10"/>
      <c r="HW1041" s="10"/>
      <c r="HX1041" s="10"/>
      <c r="HY1041" s="10"/>
      <c r="HZ1041" s="10"/>
      <c r="IA1041" s="10"/>
      <c r="IB1041" s="10"/>
      <c r="IC1041" s="10"/>
      <c r="ID1041" s="10"/>
      <c r="IE1041" s="10"/>
      <c r="IF1041" s="10"/>
      <c r="IG1041" s="10"/>
      <c r="IH1041" s="10"/>
      <c r="II1041" s="10"/>
      <c r="IJ1041" s="10"/>
      <c r="IK1041" s="10"/>
      <c r="IL1041" s="10"/>
      <c r="IM1041" s="10"/>
      <c r="IN1041" s="10"/>
      <c r="IO1041" s="10"/>
      <c r="IP1041" s="10"/>
      <c r="IQ1041" s="10"/>
      <c r="IR1041" s="10"/>
      <c r="IS1041" s="10"/>
      <c r="IT1041" s="10"/>
      <c r="IU1041" s="10"/>
      <c r="IV1041" s="10"/>
      <c r="IW1041" s="10"/>
      <c r="IX1041" s="10"/>
      <c r="IY1041" s="10"/>
      <c r="IZ1041" s="10"/>
      <c r="JA1041" s="10"/>
      <c r="JB1041" s="10"/>
      <c r="JC1041" s="10"/>
      <c r="JD1041" s="10"/>
      <c r="JE1041" s="10"/>
      <c r="JF1041" s="10"/>
      <c r="JG1041" s="10"/>
      <c r="JH1041" s="10"/>
      <c r="JI1041" s="10"/>
      <c r="JJ1041" s="10"/>
      <c r="JK1041" s="10"/>
      <c r="JL1041" s="10"/>
      <c r="JM1041" s="10"/>
      <c r="JN1041" s="10"/>
      <c r="JO1041" s="10"/>
      <c r="JP1041" s="10"/>
      <c r="JQ1041" s="10"/>
      <c r="JR1041" s="10"/>
      <c r="JS1041" s="10"/>
      <c r="JT1041" s="10"/>
      <c r="JU1041" s="10"/>
      <c r="JV1041" s="10"/>
      <c r="JW1041" s="10"/>
      <c r="JX1041" s="10"/>
      <c r="JY1041" s="10"/>
      <c r="JZ1041" s="10"/>
      <c r="KA1041" s="10"/>
      <c r="KB1041" s="10"/>
      <c r="KC1041" s="10"/>
      <c r="KD1041" s="10"/>
      <c r="KE1041" s="10"/>
      <c r="KF1041" s="10"/>
    </row>
    <row r="1042" spans="1:292">
      <c r="A1042" s="10"/>
      <c r="B1042" s="10"/>
      <c r="C1042" s="10"/>
      <c r="D1042" s="10"/>
      <c r="E1042" s="10"/>
      <c r="F1042" s="10"/>
      <c r="G1042" s="10"/>
      <c r="H1042" s="10"/>
      <c r="I1042" s="51"/>
      <c r="J1042" s="52"/>
      <c r="K1042" s="10"/>
      <c r="L1042" s="52"/>
      <c r="M1042" s="10"/>
      <c r="N1042" s="53"/>
      <c r="O1042" s="10"/>
      <c r="P1042" s="10"/>
      <c r="Q1042" s="51"/>
      <c r="R1042" s="51"/>
      <c r="S1042" s="51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10"/>
      <c r="FO1042" s="10"/>
      <c r="FP1042" s="10"/>
      <c r="FQ1042" s="10"/>
      <c r="FR1042" s="10"/>
      <c r="FS1042" s="10"/>
      <c r="FT1042" s="10"/>
      <c r="FU1042" s="10"/>
      <c r="FV1042" s="10"/>
      <c r="FW1042" s="10"/>
      <c r="FX1042" s="10"/>
      <c r="FY1042" s="10"/>
      <c r="FZ1042" s="10"/>
      <c r="GA1042" s="10"/>
      <c r="GB1042" s="10"/>
      <c r="GC1042" s="10"/>
      <c r="GD1042" s="10"/>
      <c r="GE1042" s="10"/>
      <c r="GF1042" s="10"/>
      <c r="GG1042" s="10"/>
      <c r="GH1042" s="10"/>
      <c r="GI1042" s="10"/>
      <c r="GJ1042" s="10"/>
      <c r="GK1042" s="10"/>
      <c r="GL1042" s="10"/>
      <c r="GM1042" s="10"/>
      <c r="GN1042" s="10"/>
      <c r="GO1042" s="10"/>
      <c r="GP1042" s="10"/>
      <c r="GQ1042" s="10"/>
      <c r="GR1042" s="10"/>
      <c r="GS1042" s="10"/>
      <c r="GT1042" s="10"/>
      <c r="GU1042" s="10"/>
      <c r="GV1042" s="10"/>
      <c r="GW1042" s="10"/>
      <c r="GX1042" s="10"/>
      <c r="GY1042" s="10"/>
      <c r="GZ1042" s="10"/>
      <c r="HA1042" s="10"/>
      <c r="HB1042" s="10"/>
      <c r="HC1042" s="10"/>
      <c r="HD1042" s="10"/>
      <c r="HE1042" s="10"/>
      <c r="HF1042" s="10"/>
      <c r="HG1042" s="10"/>
      <c r="HH1042" s="10"/>
      <c r="HI1042" s="10"/>
      <c r="HJ1042" s="10"/>
      <c r="HK1042" s="10"/>
      <c r="HL1042" s="10"/>
      <c r="HM1042" s="10"/>
      <c r="HN1042" s="10"/>
      <c r="HO1042" s="10"/>
      <c r="HP1042" s="10"/>
      <c r="HQ1042" s="10"/>
      <c r="HR1042" s="10"/>
      <c r="HS1042" s="10"/>
      <c r="HT1042" s="10"/>
      <c r="HU1042" s="10"/>
      <c r="HV1042" s="10"/>
      <c r="HW1042" s="10"/>
      <c r="HX1042" s="10"/>
      <c r="HY1042" s="10"/>
      <c r="HZ1042" s="10"/>
      <c r="IA1042" s="10"/>
      <c r="IB1042" s="10"/>
      <c r="IC1042" s="10"/>
      <c r="ID1042" s="10"/>
      <c r="IE1042" s="10"/>
      <c r="IF1042" s="10"/>
      <c r="IG1042" s="10"/>
      <c r="IH1042" s="10"/>
      <c r="II1042" s="10"/>
      <c r="IJ1042" s="10"/>
      <c r="IK1042" s="10"/>
      <c r="IL1042" s="10"/>
      <c r="IM1042" s="10"/>
      <c r="IN1042" s="10"/>
      <c r="IO1042" s="10"/>
      <c r="IP1042" s="10"/>
      <c r="IQ1042" s="10"/>
      <c r="IR1042" s="10"/>
      <c r="IS1042" s="10"/>
      <c r="IT1042" s="10"/>
      <c r="IU1042" s="10"/>
      <c r="IV1042" s="10"/>
      <c r="IW1042" s="10"/>
      <c r="IX1042" s="10"/>
      <c r="IY1042" s="10"/>
      <c r="IZ1042" s="10"/>
      <c r="JA1042" s="10"/>
      <c r="JB1042" s="10"/>
      <c r="JC1042" s="10"/>
      <c r="JD1042" s="10"/>
      <c r="JE1042" s="10"/>
      <c r="JF1042" s="10"/>
      <c r="JG1042" s="10"/>
      <c r="JH1042" s="10"/>
      <c r="JI1042" s="10"/>
      <c r="JJ1042" s="10"/>
      <c r="JK1042" s="10"/>
      <c r="JL1042" s="10"/>
      <c r="JM1042" s="10"/>
      <c r="JN1042" s="10"/>
      <c r="JO1042" s="10"/>
      <c r="JP1042" s="10"/>
      <c r="JQ1042" s="10"/>
      <c r="JR1042" s="10"/>
      <c r="JS1042" s="10"/>
      <c r="JT1042" s="10"/>
      <c r="JU1042" s="10"/>
      <c r="JV1042" s="10"/>
      <c r="JW1042" s="10"/>
      <c r="JX1042" s="10"/>
      <c r="JY1042" s="10"/>
      <c r="JZ1042" s="10"/>
      <c r="KA1042" s="10"/>
      <c r="KB1042" s="10"/>
      <c r="KC1042" s="10"/>
      <c r="KD1042" s="10"/>
      <c r="KE1042" s="10"/>
      <c r="KF1042" s="10"/>
    </row>
    <row r="1043" spans="1:292">
      <c r="A1043" s="10"/>
      <c r="B1043" s="10"/>
      <c r="C1043" s="10"/>
      <c r="D1043" s="10"/>
      <c r="E1043" s="10"/>
      <c r="F1043" s="10"/>
      <c r="G1043" s="10"/>
      <c r="H1043" s="10"/>
      <c r="I1043" s="51"/>
      <c r="J1043" s="52"/>
      <c r="K1043" s="10"/>
      <c r="L1043" s="52"/>
      <c r="M1043" s="10"/>
      <c r="N1043" s="53"/>
      <c r="O1043" s="10"/>
      <c r="P1043" s="10"/>
      <c r="Q1043" s="51"/>
      <c r="R1043" s="51"/>
      <c r="S1043" s="51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10"/>
      <c r="FO1043" s="10"/>
      <c r="FP1043" s="10"/>
      <c r="FQ1043" s="10"/>
      <c r="FR1043" s="10"/>
      <c r="FS1043" s="10"/>
      <c r="FT1043" s="10"/>
      <c r="FU1043" s="10"/>
      <c r="FV1043" s="10"/>
      <c r="FW1043" s="10"/>
      <c r="FX1043" s="10"/>
      <c r="FY1043" s="10"/>
      <c r="FZ1043" s="10"/>
      <c r="GA1043" s="10"/>
      <c r="GB1043" s="10"/>
      <c r="GC1043" s="10"/>
      <c r="GD1043" s="10"/>
      <c r="GE1043" s="10"/>
      <c r="GF1043" s="10"/>
      <c r="GG1043" s="10"/>
      <c r="GH1043" s="10"/>
      <c r="GI1043" s="10"/>
      <c r="GJ1043" s="10"/>
      <c r="GK1043" s="10"/>
      <c r="GL1043" s="10"/>
      <c r="GM1043" s="10"/>
      <c r="GN1043" s="10"/>
      <c r="GO1043" s="10"/>
      <c r="GP1043" s="10"/>
      <c r="GQ1043" s="10"/>
      <c r="GR1043" s="10"/>
      <c r="GS1043" s="10"/>
      <c r="GT1043" s="10"/>
      <c r="GU1043" s="10"/>
      <c r="GV1043" s="10"/>
      <c r="GW1043" s="10"/>
      <c r="GX1043" s="10"/>
      <c r="GY1043" s="10"/>
      <c r="GZ1043" s="10"/>
      <c r="HA1043" s="10"/>
      <c r="HB1043" s="10"/>
      <c r="HC1043" s="10"/>
      <c r="HD1043" s="10"/>
      <c r="HE1043" s="10"/>
      <c r="HF1043" s="10"/>
      <c r="HG1043" s="10"/>
      <c r="HH1043" s="10"/>
      <c r="HI1043" s="10"/>
      <c r="HJ1043" s="10"/>
      <c r="HK1043" s="10"/>
      <c r="HL1043" s="10"/>
      <c r="HM1043" s="10"/>
      <c r="HN1043" s="10"/>
      <c r="HO1043" s="10"/>
      <c r="HP1043" s="10"/>
      <c r="HQ1043" s="10"/>
      <c r="HR1043" s="10"/>
      <c r="HS1043" s="10"/>
      <c r="HT1043" s="10"/>
      <c r="HU1043" s="10"/>
      <c r="HV1043" s="10"/>
      <c r="HW1043" s="10"/>
      <c r="HX1043" s="10"/>
      <c r="HY1043" s="10"/>
      <c r="HZ1043" s="10"/>
      <c r="IA1043" s="10"/>
      <c r="IB1043" s="10"/>
      <c r="IC1043" s="10"/>
      <c r="ID1043" s="10"/>
      <c r="IE1043" s="10"/>
      <c r="IF1043" s="10"/>
      <c r="IG1043" s="10"/>
      <c r="IH1043" s="10"/>
      <c r="II1043" s="10"/>
      <c r="IJ1043" s="10"/>
      <c r="IK1043" s="10"/>
      <c r="IL1043" s="10"/>
      <c r="IM1043" s="10"/>
      <c r="IN1043" s="10"/>
      <c r="IO1043" s="10"/>
      <c r="IP1043" s="10"/>
      <c r="IQ1043" s="10"/>
      <c r="IR1043" s="10"/>
      <c r="IS1043" s="10"/>
      <c r="IT1043" s="10"/>
      <c r="IU1043" s="10"/>
      <c r="IV1043" s="10"/>
      <c r="IW1043" s="10"/>
      <c r="IX1043" s="10"/>
      <c r="IY1043" s="10"/>
      <c r="IZ1043" s="10"/>
      <c r="JA1043" s="10"/>
      <c r="JB1043" s="10"/>
      <c r="JC1043" s="10"/>
      <c r="JD1043" s="10"/>
      <c r="JE1043" s="10"/>
      <c r="JF1043" s="10"/>
      <c r="JG1043" s="10"/>
      <c r="JH1043" s="10"/>
      <c r="JI1043" s="10"/>
      <c r="JJ1043" s="10"/>
      <c r="JK1043" s="10"/>
      <c r="JL1043" s="10"/>
      <c r="JM1043" s="10"/>
      <c r="JN1043" s="10"/>
      <c r="JO1043" s="10"/>
      <c r="JP1043" s="10"/>
      <c r="JQ1043" s="10"/>
      <c r="JR1043" s="10"/>
      <c r="JS1043" s="10"/>
      <c r="JT1043" s="10"/>
      <c r="JU1043" s="10"/>
      <c r="JV1043" s="10"/>
      <c r="JW1043" s="10"/>
      <c r="JX1043" s="10"/>
      <c r="JY1043" s="10"/>
      <c r="JZ1043" s="10"/>
      <c r="KA1043" s="10"/>
      <c r="KB1043" s="10"/>
      <c r="KC1043" s="10"/>
      <c r="KD1043" s="10"/>
      <c r="KE1043" s="10"/>
      <c r="KF1043" s="10"/>
    </row>
    <row r="1044" spans="1:292">
      <c r="A1044" s="10"/>
      <c r="B1044" s="10"/>
      <c r="C1044" s="10"/>
      <c r="D1044" s="10"/>
      <c r="E1044" s="10"/>
      <c r="F1044" s="10"/>
      <c r="G1044" s="10"/>
      <c r="H1044" s="10"/>
      <c r="I1044" s="51"/>
      <c r="J1044" s="52"/>
      <c r="K1044" s="10"/>
      <c r="L1044" s="52"/>
      <c r="M1044" s="10"/>
      <c r="N1044" s="53"/>
      <c r="O1044" s="10"/>
      <c r="P1044" s="10"/>
      <c r="Q1044" s="51"/>
      <c r="R1044" s="51"/>
      <c r="S1044" s="51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10"/>
      <c r="FO1044" s="10"/>
      <c r="FP1044" s="10"/>
      <c r="FQ1044" s="10"/>
      <c r="FR1044" s="10"/>
      <c r="FS1044" s="10"/>
      <c r="FT1044" s="10"/>
      <c r="FU1044" s="10"/>
      <c r="FV1044" s="10"/>
      <c r="FW1044" s="10"/>
      <c r="FX1044" s="10"/>
      <c r="FY1044" s="10"/>
      <c r="FZ1044" s="10"/>
      <c r="GA1044" s="10"/>
      <c r="GB1044" s="10"/>
      <c r="GC1044" s="10"/>
      <c r="GD1044" s="10"/>
      <c r="GE1044" s="10"/>
      <c r="GF1044" s="10"/>
      <c r="GG1044" s="10"/>
      <c r="GH1044" s="10"/>
      <c r="GI1044" s="10"/>
      <c r="GJ1044" s="10"/>
      <c r="GK1044" s="10"/>
      <c r="GL1044" s="10"/>
      <c r="GM1044" s="10"/>
      <c r="GN1044" s="10"/>
      <c r="GO1044" s="10"/>
      <c r="GP1044" s="10"/>
      <c r="GQ1044" s="10"/>
      <c r="GR1044" s="10"/>
      <c r="GS1044" s="10"/>
      <c r="GT1044" s="10"/>
      <c r="GU1044" s="10"/>
      <c r="GV1044" s="10"/>
      <c r="GW1044" s="10"/>
      <c r="GX1044" s="10"/>
      <c r="GY1044" s="10"/>
      <c r="GZ1044" s="10"/>
      <c r="HA1044" s="10"/>
      <c r="HB1044" s="10"/>
      <c r="HC1044" s="10"/>
      <c r="HD1044" s="10"/>
      <c r="HE1044" s="10"/>
      <c r="HF1044" s="10"/>
      <c r="HG1044" s="10"/>
      <c r="HH1044" s="10"/>
      <c r="HI1044" s="10"/>
      <c r="HJ1044" s="10"/>
      <c r="HK1044" s="10"/>
      <c r="HL1044" s="10"/>
      <c r="HM1044" s="10"/>
      <c r="HN1044" s="10"/>
      <c r="HO1044" s="10"/>
      <c r="HP1044" s="10"/>
      <c r="HQ1044" s="10"/>
      <c r="HR1044" s="10"/>
      <c r="HS1044" s="10"/>
      <c r="HT1044" s="10"/>
      <c r="HU1044" s="10"/>
      <c r="HV1044" s="10"/>
      <c r="HW1044" s="10"/>
      <c r="HX1044" s="10"/>
      <c r="HY1044" s="10"/>
      <c r="HZ1044" s="10"/>
      <c r="IA1044" s="10"/>
      <c r="IB1044" s="10"/>
      <c r="IC1044" s="10"/>
      <c r="ID1044" s="10"/>
      <c r="IE1044" s="10"/>
      <c r="IF1044" s="10"/>
      <c r="IG1044" s="10"/>
      <c r="IH1044" s="10"/>
      <c r="II1044" s="10"/>
      <c r="IJ1044" s="10"/>
      <c r="IK1044" s="10"/>
      <c r="IL1044" s="10"/>
      <c r="IM1044" s="10"/>
      <c r="IN1044" s="10"/>
      <c r="IO1044" s="10"/>
      <c r="IP1044" s="10"/>
      <c r="IQ1044" s="10"/>
      <c r="IR1044" s="10"/>
      <c r="IS1044" s="10"/>
      <c r="IT1044" s="10"/>
      <c r="IU1044" s="10"/>
      <c r="IV1044" s="10"/>
      <c r="IW1044" s="10"/>
      <c r="IX1044" s="10"/>
      <c r="IY1044" s="10"/>
      <c r="IZ1044" s="10"/>
      <c r="JA1044" s="10"/>
      <c r="JB1044" s="10"/>
      <c r="JC1044" s="10"/>
      <c r="JD1044" s="10"/>
      <c r="JE1044" s="10"/>
      <c r="JF1044" s="10"/>
      <c r="JG1044" s="10"/>
      <c r="JH1044" s="10"/>
      <c r="JI1044" s="10"/>
      <c r="JJ1044" s="10"/>
      <c r="JK1044" s="10"/>
      <c r="JL1044" s="10"/>
      <c r="JM1044" s="10"/>
      <c r="JN1044" s="10"/>
      <c r="JO1044" s="10"/>
      <c r="JP1044" s="10"/>
      <c r="JQ1044" s="10"/>
      <c r="JR1044" s="10"/>
      <c r="JS1044" s="10"/>
      <c r="JT1044" s="10"/>
      <c r="JU1044" s="10"/>
      <c r="JV1044" s="10"/>
      <c r="JW1044" s="10"/>
      <c r="JX1044" s="10"/>
      <c r="JY1044" s="10"/>
      <c r="JZ1044" s="10"/>
      <c r="KA1044" s="10"/>
      <c r="KB1044" s="10"/>
      <c r="KC1044" s="10"/>
      <c r="KD1044" s="10"/>
      <c r="KE1044" s="10"/>
      <c r="KF1044" s="10"/>
    </row>
    <row r="1045" spans="1:292">
      <c r="A1045" s="10"/>
      <c r="B1045" s="10"/>
      <c r="C1045" s="10"/>
      <c r="D1045" s="10"/>
      <c r="E1045" s="10"/>
      <c r="F1045" s="10"/>
      <c r="G1045" s="10"/>
      <c r="H1045" s="10"/>
      <c r="I1045" s="51"/>
      <c r="J1045" s="52"/>
      <c r="K1045" s="10"/>
      <c r="L1045" s="52"/>
      <c r="M1045" s="10"/>
      <c r="N1045" s="53"/>
      <c r="O1045" s="10"/>
      <c r="P1045" s="10"/>
      <c r="Q1045" s="51"/>
      <c r="R1045" s="51"/>
      <c r="S1045" s="51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10"/>
      <c r="FO1045" s="10"/>
      <c r="FP1045" s="10"/>
      <c r="FQ1045" s="10"/>
      <c r="FR1045" s="10"/>
      <c r="FS1045" s="10"/>
      <c r="FT1045" s="10"/>
      <c r="FU1045" s="10"/>
      <c r="FV1045" s="10"/>
      <c r="FW1045" s="10"/>
      <c r="FX1045" s="10"/>
      <c r="FY1045" s="10"/>
      <c r="FZ1045" s="10"/>
      <c r="GA1045" s="10"/>
      <c r="GB1045" s="10"/>
      <c r="GC1045" s="10"/>
      <c r="GD1045" s="10"/>
      <c r="GE1045" s="10"/>
      <c r="GF1045" s="10"/>
      <c r="GG1045" s="10"/>
      <c r="GH1045" s="10"/>
      <c r="GI1045" s="10"/>
      <c r="GJ1045" s="10"/>
      <c r="GK1045" s="10"/>
      <c r="GL1045" s="10"/>
      <c r="GM1045" s="10"/>
      <c r="GN1045" s="10"/>
      <c r="GO1045" s="10"/>
      <c r="GP1045" s="10"/>
      <c r="GQ1045" s="10"/>
      <c r="GR1045" s="10"/>
      <c r="GS1045" s="10"/>
      <c r="GT1045" s="10"/>
      <c r="GU1045" s="10"/>
      <c r="GV1045" s="10"/>
      <c r="GW1045" s="10"/>
      <c r="GX1045" s="10"/>
      <c r="GY1045" s="10"/>
      <c r="GZ1045" s="10"/>
      <c r="HA1045" s="10"/>
      <c r="HB1045" s="10"/>
      <c r="HC1045" s="10"/>
      <c r="HD1045" s="10"/>
      <c r="HE1045" s="10"/>
      <c r="HF1045" s="10"/>
      <c r="HG1045" s="10"/>
      <c r="HH1045" s="10"/>
      <c r="HI1045" s="10"/>
      <c r="HJ1045" s="10"/>
      <c r="HK1045" s="10"/>
      <c r="HL1045" s="10"/>
      <c r="HM1045" s="10"/>
      <c r="HN1045" s="10"/>
      <c r="HO1045" s="10"/>
      <c r="HP1045" s="10"/>
      <c r="HQ1045" s="10"/>
      <c r="HR1045" s="10"/>
      <c r="HS1045" s="10"/>
      <c r="HT1045" s="10"/>
      <c r="HU1045" s="10"/>
      <c r="HV1045" s="10"/>
      <c r="HW1045" s="10"/>
      <c r="HX1045" s="10"/>
      <c r="HY1045" s="10"/>
      <c r="HZ1045" s="10"/>
      <c r="IA1045" s="10"/>
      <c r="IB1045" s="10"/>
      <c r="IC1045" s="10"/>
      <c r="ID1045" s="10"/>
      <c r="IE1045" s="10"/>
      <c r="IF1045" s="10"/>
      <c r="IG1045" s="10"/>
      <c r="IH1045" s="10"/>
      <c r="II1045" s="10"/>
      <c r="IJ1045" s="10"/>
      <c r="IK1045" s="10"/>
      <c r="IL1045" s="10"/>
      <c r="IM1045" s="10"/>
      <c r="IN1045" s="10"/>
      <c r="IO1045" s="10"/>
      <c r="IP1045" s="10"/>
      <c r="IQ1045" s="10"/>
      <c r="IR1045" s="10"/>
      <c r="IS1045" s="10"/>
      <c r="IT1045" s="10"/>
      <c r="IU1045" s="10"/>
      <c r="IV1045" s="10"/>
      <c r="IW1045" s="10"/>
      <c r="IX1045" s="10"/>
      <c r="IY1045" s="10"/>
      <c r="IZ1045" s="10"/>
      <c r="JA1045" s="10"/>
      <c r="JB1045" s="10"/>
      <c r="JC1045" s="10"/>
      <c r="JD1045" s="10"/>
      <c r="JE1045" s="10"/>
      <c r="JF1045" s="10"/>
      <c r="JG1045" s="10"/>
      <c r="JH1045" s="10"/>
      <c r="JI1045" s="10"/>
      <c r="JJ1045" s="10"/>
      <c r="JK1045" s="10"/>
      <c r="JL1045" s="10"/>
      <c r="JM1045" s="10"/>
      <c r="JN1045" s="10"/>
      <c r="JO1045" s="10"/>
      <c r="JP1045" s="10"/>
      <c r="JQ1045" s="10"/>
      <c r="JR1045" s="10"/>
      <c r="JS1045" s="10"/>
      <c r="JT1045" s="10"/>
      <c r="JU1045" s="10"/>
      <c r="JV1045" s="10"/>
      <c r="JW1045" s="10"/>
      <c r="JX1045" s="10"/>
      <c r="JY1045" s="10"/>
      <c r="JZ1045" s="10"/>
      <c r="KA1045" s="10"/>
      <c r="KB1045" s="10"/>
      <c r="KC1045" s="10"/>
      <c r="KD1045" s="10"/>
      <c r="KE1045" s="10"/>
      <c r="KF1045" s="10"/>
    </row>
    <row r="1046" spans="1:292">
      <c r="A1046" s="10"/>
      <c r="B1046" s="10"/>
      <c r="C1046" s="10"/>
      <c r="D1046" s="10"/>
      <c r="E1046" s="10"/>
      <c r="F1046" s="10"/>
      <c r="G1046" s="10"/>
      <c r="H1046" s="10"/>
      <c r="I1046" s="51"/>
      <c r="J1046" s="52"/>
      <c r="K1046" s="10"/>
      <c r="L1046" s="52"/>
      <c r="M1046" s="10"/>
      <c r="N1046" s="53"/>
      <c r="O1046" s="10"/>
      <c r="P1046" s="10"/>
      <c r="Q1046" s="51"/>
      <c r="R1046" s="51"/>
      <c r="S1046" s="51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10"/>
      <c r="FO1046" s="10"/>
      <c r="FP1046" s="10"/>
      <c r="FQ1046" s="10"/>
      <c r="FR1046" s="10"/>
      <c r="FS1046" s="10"/>
      <c r="FT1046" s="10"/>
      <c r="FU1046" s="10"/>
      <c r="FV1046" s="10"/>
      <c r="FW1046" s="10"/>
      <c r="FX1046" s="10"/>
      <c r="FY1046" s="10"/>
      <c r="FZ1046" s="10"/>
      <c r="GA1046" s="10"/>
      <c r="GB1046" s="10"/>
      <c r="GC1046" s="10"/>
      <c r="GD1046" s="10"/>
      <c r="GE1046" s="10"/>
      <c r="GF1046" s="10"/>
      <c r="GG1046" s="10"/>
      <c r="GH1046" s="10"/>
      <c r="GI1046" s="10"/>
      <c r="GJ1046" s="10"/>
      <c r="GK1046" s="10"/>
      <c r="GL1046" s="10"/>
      <c r="GM1046" s="10"/>
      <c r="GN1046" s="10"/>
      <c r="GO1046" s="10"/>
      <c r="GP1046" s="10"/>
      <c r="GQ1046" s="10"/>
      <c r="GR1046" s="10"/>
      <c r="GS1046" s="10"/>
      <c r="GT1046" s="10"/>
      <c r="GU1046" s="10"/>
      <c r="GV1046" s="10"/>
      <c r="GW1046" s="10"/>
      <c r="GX1046" s="10"/>
      <c r="GY1046" s="10"/>
      <c r="GZ1046" s="10"/>
      <c r="HA1046" s="10"/>
      <c r="HB1046" s="10"/>
      <c r="HC1046" s="10"/>
      <c r="HD1046" s="10"/>
      <c r="HE1046" s="10"/>
      <c r="HF1046" s="10"/>
      <c r="HG1046" s="10"/>
      <c r="HH1046" s="10"/>
      <c r="HI1046" s="10"/>
      <c r="HJ1046" s="10"/>
      <c r="HK1046" s="10"/>
      <c r="HL1046" s="10"/>
      <c r="HM1046" s="10"/>
      <c r="HN1046" s="10"/>
      <c r="HO1046" s="10"/>
      <c r="HP1046" s="10"/>
      <c r="HQ1046" s="10"/>
      <c r="HR1046" s="10"/>
      <c r="HS1046" s="10"/>
      <c r="HT1046" s="10"/>
      <c r="HU1046" s="10"/>
      <c r="HV1046" s="10"/>
      <c r="HW1046" s="10"/>
      <c r="HX1046" s="10"/>
      <c r="HY1046" s="10"/>
      <c r="HZ1046" s="10"/>
      <c r="IA1046" s="10"/>
      <c r="IB1046" s="10"/>
      <c r="IC1046" s="10"/>
      <c r="ID1046" s="10"/>
      <c r="IE1046" s="10"/>
      <c r="IF1046" s="10"/>
      <c r="IG1046" s="10"/>
      <c r="IH1046" s="10"/>
      <c r="II1046" s="10"/>
      <c r="IJ1046" s="10"/>
      <c r="IK1046" s="10"/>
      <c r="IL1046" s="10"/>
      <c r="IM1046" s="10"/>
      <c r="IN1046" s="10"/>
      <c r="IO1046" s="10"/>
      <c r="IP1046" s="10"/>
      <c r="IQ1046" s="10"/>
      <c r="IR1046" s="10"/>
      <c r="IS1046" s="10"/>
      <c r="IT1046" s="10"/>
      <c r="IU1046" s="10"/>
      <c r="IV1046" s="10"/>
      <c r="IW1046" s="10"/>
      <c r="IX1046" s="10"/>
      <c r="IY1046" s="10"/>
      <c r="IZ1046" s="10"/>
      <c r="JA1046" s="10"/>
      <c r="JB1046" s="10"/>
      <c r="JC1046" s="10"/>
      <c r="JD1046" s="10"/>
      <c r="JE1046" s="10"/>
      <c r="JF1046" s="10"/>
      <c r="JG1046" s="10"/>
      <c r="JH1046" s="10"/>
      <c r="JI1046" s="10"/>
      <c r="JJ1046" s="10"/>
      <c r="JK1046" s="10"/>
      <c r="JL1046" s="10"/>
      <c r="JM1046" s="10"/>
      <c r="JN1046" s="10"/>
      <c r="JO1046" s="10"/>
      <c r="JP1046" s="10"/>
      <c r="JQ1046" s="10"/>
      <c r="JR1046" s="10"/>
      <c r="JS1046" s="10"/>
      <c r="JT1046" s="10"/>
      <c r="JU1046" s="10"/>
      <c r="JV1046" s="10"/>
      <c r="JW1046" s="10"/>
      <c r="JX1046" s="10"/>
      <c r="JY1046" s="10"/>
      <c r="JZ1046" s="10"/>
      <c r="KA1046" s="10"/>
      <c r="KB1046" s="10"/>
      <c r="KC1046" s="10"/>
      <c r="KD1046" s="10"/>
      <c r="KE1046" s="10"/>
      <c r="KF1046" s="10"/>
    </row>
    <row r="1047" spans="1:292">
      <c r="A1047" s="10"/>
      <c r="B1047" s="10"/>
      <c r="C1047" s="10"/>
      <c r="D1047" s="10"/>
      <c r="E1047" s="10"/>
      <c r="F1047" s="10"/>
      <c r="G1047" s="10"/>
      <c r="H1047" s="10"/>
      <c r="I1047" s="51"/>
      <c r="J1047" s="52"/>
      <c r="K1047" s="10"/>
      <c r="L1047" s="52"/>
      <c r="M1047" s="10"/>
      <c r="N1047" s="53"/>
      <c r="O1047" s="10"/>
      <c r="P1047" s="10"/>
      <c r="Q1047" s="51"/>
      <c r="R1047" s="51"/>
      <c r="S1047" s="51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10"/>
      <c r="FO1047" s="10"/>
      <c r="FP1047" s="10"/>
      <c r="FQ1047" s="10"/>
      <c r="FR1047" s="10"/>
      <c r="FS1047" s="10"/>
      <c r="FT1047" s="10"/>
      <c r="FU1047" s="10"/>
      <c r="FV1047" s="10"/>
      <c r="FW1047" s="10"/>
      <c r="FX1047" s="10"/>
      <c r="FY1047" s="10"/>
      <c r="FZ1047" s="10"/>
      <c r="GA1047" s="10"/>
      <c r="GB1047" s="10"/>
      <c r="GC1047" s="10"/>
      <c r="GD1047" s="10"/>
      <c r="GE1047" s="10"/>
      <c r="GF1047" s="10"/>
      <c r="GG1047" s="10"/>
      <c r="GH1047" s="10"/>
      <c r="GI1047" s="10"/>
      <c r="GJ1047" s="10"/>
      <c r="GK1047" s="10"/>
      <c r="GL1047" s="10"/>
      <c r="GM1047" s="10"/>
      <c r="GN1047" s="10"/>
      <c r="GO1047" s="10"/>
      <c r="GP1047" s="10"/>
      <c r="GQ1047" s="10"/>
      <c r="GR1047" s="10"/>
      <c r="GS1047" s="10"/>
      <c r="GT1047" s="10"/>
      <c r="GU1047" s="10"/>
      <c r="GV1047" s="10"/>
      <c r="GW1047" s="10"/>
      <c r="GX1047" s="10"/>
      <c r="GY1047" s="10"/>
      <c r="GZ1047" s="10"/>
      <c r="HA1047" s="10"/>
      <c r="HB1047" s="10"/>
      <c r="HC1047" s="10"/>
      <c r="HD1047" s="10"/>
      <c r="HE1047" s="10"/>
      <c r="HF1047" s="10"/>
      <c r="HG1047" s="10"/>
      <c r="HH1047" s="10"/>
      <c r="HI1047" s="10"/>
      <c r="HJ1047" s="10"/>
      <c r="HK1047" s="10"/>
      <c r="HL1047" s="10"/>
      <c r="HM1047" s="10"/>
      <c r="HN1047" s="10"/>
      <c r="HO1047" s="10"/>
      <c r="HP1047" s="10"/>
      <c r="HQ1047" s="10"/>
      <c r="HR1047" s="10"/>
      <c r="HS1047" s="10"/>
      <c r="HT1047" s="10"/>
      <c r="HU1047" s="10"/>
      <c r="HV1047" s="10"/>
      <c r="HW1047" s="10"/>
      <c r="HX1047" s="10"/>
      <c r="HY1047" s="10"/>
      <c r="HZ1047" s="10"/>
      <c r="IA1047" s="10"/>
      <c r="IB1047" s="10"/>
      <c r="IC1047" s="10"/>
      <c r="ID1047" s="10"/>
      <c r="IE1047" s="10"/>
      <c r="IF1047" s="10"/>
      <c r="IG1047" s="10"/>
      <c r="IH1047" s="10"/>
      <c r="II1047" s="10"/>
      <c r="IJ1047" s="10"/>
      <c r="IK1047" s="10"/>
      <c r="IL1047" s="10"/>
      <c r="IM1047" s="10"/>
      <c r="IN1047" s="10"/>
      <c r="IO1047" s="10"/>
      <c r="IP1047" s="10"/>
      <c r="IQ1047" s="10"/>
      <c r="IR1047" s="10"/>
      <c r="IS1047" s="10"/>
      <c r="IT1047" s="10"/>
      <c r="IU1047" s="10"/>
      <c r="IV1047" s="10"/>
      <c r="IW1047" s="10"/>
      <c r="IX1047" s="10"/>
      <c r="IY1047" s="10"/>
      <c r="IZ1047" s="10"/>
      <c r="JA1047" s="10"/>
      <c r="JB1047" s="10"/>
      <c r="JC1047" s="10"/>
      <c r="JD1047" s="10"/>
      <c r="JE1047" s="10"/>
      <c r="JF1047" s="10"/>
      <c r="JG1047" s="10"/>
      <c r="JH1047" s="10"/>
      <c r="JI1047" s="10"/>
      <c r="JJ1047" s="10"/>
      <c r="JK1047" s="10"/>
      <c r="JL1047" s="10"/>
      <c r="JM1047" s="10"/>
      <c r="JN1047" s="10"/>
      <c r="JO1047" s="10"/>
      <c r="JP1047" s="10"/>
      <c r="JQ1047" s="10"/>
      <c r="JR1047" s="10"/>
      <c r="JS1047" s="10"/>
      <c r="JT1047" s="10"/>
      <c r="JU1047" s="10"/>
      <c r="JV1047" s="10"/>
      <c r="JW1047" s="10"/>
      <c r="JX1047" s="10"/>
      <c r="JY1047" s="10"/>
      <c r="JZ1047" s="10"/>
      <c r="KA1047" s="10"/>
      <c r="KB1047" s="10"/>
      <c r="KC1047" s="10"/>
      <c r="KD1047" s="10"/>
      <c r="KE1047" s="10"/>
      <c r="KF1047" s="10"/>
    </row>
    <row r="1048" spans="1:292">
      <c r="A1048" s="10"/>
      <c r="B1048" s="10"/>
      <c r="C1048" s="10"/>
      <c r="D1048" s="10"/>
      <c r="E1048" s="10"/>
      <c r="F1048" s="10"/>
      <c r="G1048" s="10"/>
      <c r="H1048" s="10"/>
      <c r="I1048" s="51"/>
      <c r="J1048" s="52"/>
      <c r="K1048" s="10"/>
      <c r="L1048" s="52"/>
      <c r="M1048" s="10"/>
      <c r="N1048" s="53"/>
      <c r="O1048" s="10"/>
      <c r="P1048" s="10"/>
      <c r="Q1048" s="51"/>
      <c r="R1048" s="51"/>
      <c r="S1048" s="51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10"/>
      <c r="FO1048" s="10"/>
      <c r="FP1048" s="10"/>
      <c r="FQ1048" s="10"/>
      <c r="FR1048" s="10"/>
      <c r="FS1048" s="10"/>
      <c r="FT1048" s="10"/>
      <c r="FU1048" s="10"/>
      <c r="FV1048" s="10"/>
      <c r="FW1048" s="10"/>
      <c r="FX1048" s="10"/>
      <c r="FY1048" s="10"/>
      <c r="FZ1048" s="10"/>
      <c r="GA1048" s="10"/>
      <c r="GB1048" s="10"/>
      <c r="GC1048" s="10"/>
      <c r="GD1048" s="10"/>
      <c r="GE1048" s="10"/>
      <c r="GF1048" s="10"/>
      <c r="GG1048" s="10"/>
      <c r="GH1048" s="10"/>
      <c r="GI1048" s="10"/>
      <c r="GJ1048" s="10"/>
      <c r="GK1048" s="10"/>
      <c r="GL1048" s="10"/>
      <c r="GM1048" s="10"/>
      <c r="GN1048" s="10"/>
      <c r="GO1048" s="10"/>
      <c r="GP1048" s="10"/>
      <c r="GQ1048" s="10"/>
      <c r="GR1048" s="10"/>
      <c r="GS1048" s="10"/>
      <c r="GT1048" s="10"/>
      <c r="GU1048" s="10"/>
      <c r="GV1048" s="10"/>
      <c r="GW1048" s="10"/>
      <c r="GX1048" s="10"/>
      <c r="GY1048" s="10"/>
      <c r="GZ1048" s="10"/>
      <c r="HA1048" s="10"/>
      <c r="HB1048" s="10"/>
      <c r="HC1048" s="10"/>
      <c r="HD1048" s="10"/>
      <c r="HE1048" s="10"/>
      <c r="HF1048" s="10"/>
      <c r="HG1048" s="10"/>
      <c r="HH1048" s="10"/>
      <c r="HI1048" s="10"/>
      <c r="HJ1048" s="10"/>
      <c r="HK1048" s="10"/>
      <c r="HL1048" s="10"/>
      <c r="HM1048" s="10"/>
      <c r="HN1048" s="10"/>
      <c r="HO1048" s="10"/>
      <c r="HP1048" s="10"/>
      <c r="HQ1048" s="10"/>
      <c r="HR1048" s="10"/>
      <c r="HS1048" s="10"/>
      <c r="HT1048" s="10"/>
      <c r="HU1048" s="10"/>
      <c r="HV1048" s="10"/>
      <c r="HW1048" s="10"/>
      <c r="HX1048" s="10"/>
      <c r="HY1048" s="10"/>
      <c r="HZ1048" s="10"/>
      <c r="IA1048" s="10"/>
      <c r="IB1048" s="10"/>
      <c r="IC1048" s="10"/>
      <c r="ID1048" s="10"/>
      <c r="IE1048" s="10"/>
      <c r="IF1048" s="10"/>
      <c r="IG1048" s="10"/>
      <c r="IH1048" s="10"/>
      <c r="II1048" s="10"/>
      <c r="IJ1048" s="10"/>
      <c r="IK1048" s="10"/>
      <c r="IL1048" s="10"/>
      <c r="IM1048" s="10"/>
      <c r="IN1048" s="10"/>
      <c r="IO1048" s="10"/>
      <c r="IP1048" s="10"/>
      <c r="IQ1048" s="10"/>
      <c r="IR1048" s="10"/>
      <c r="IS1048" s="10"/>
      <c r="IT1048" s="10"/>
      <c r="IU1048" s="10"/>
      <c r="IV1048" s="10"/>
      <c r="IW1048" s="10"/>
      <c r="IX1048" s="10"/>
      <c r="IY1048" s="10"/>
      <c r="IZ1048" s="10"/>
      <c r="JA1048" s="10"/>
      <c r="JB1048" s="10"/>
      <c r="JC1048" s="10"/>
      <c r="JD1048" s="10"/>
      <c r="JE1048" s="10"/>
      <c r="JF1048" s="10"/>
      <c r="JG1048" s="10"/>
      <c r="JH1048" s="10"/>
      <c r="JI1048" s="10"/>
      <c r="JJ1048" s="10"/>
      <c r="JK1048" s="10"/>
      <c r="JL1048" s="10"/>
      <c r="JM1048" s="10"/>
      <c r="JN1048" s="10"/>
      <c r="JO1048" s="10"/>
      <c r="JP1048" s="10"/>
      <c r="JQ1048" s="10"/>
      <c r="JR1048" s="10"/>
      <c r="JS1048" s="10"/>
      <c r="JT1048" s="10"/>
      <c r="JU1048" s="10"/>
      <c r="JV1048" s="10"/>
      <c r="JW1048" s="10"/>
      <c r="JX1048" s="10"/>
      <c r="JY1048" s="10"/>
      <c r="JZ1048" s="10"/>
      <c r="KA1048" s="10"/>
      <c r="KB1048" s="10"/>
      <c r="KC1048" s="10"/>
      <c r="KD1048" s="10"/>
      <c r="KE1048" s="10"/>
      <c r="KF1048" s="10"/>
    </row>
    <row r="1049" spans="1:292">
      <c r="A1049" s="10"/>
      <c r="B1049" s="10"/>
      <c r="C1049" s="10"/>
      <c r="D1049" s="10"/>
      <c r="E1049" s="10"/>
      <c r="F1049" s="10"/>
      <c r="G1049" s="10"/>
      <c r="H1049" s="10"/>
      <c r="I1049" s="51"/>
      <c r="J1049" s="52"/>
      <c r="K1049" s="10"/>
      <c r="L1049" s="52"/>
      <c r="M1049" s="10"/>
      <c r="N1049" s="53"/>
      <c r="O1049" s="10"/>
      <c r="P1049" s="10"/>
      <c r="Q1049" s="51"/>
      <c r="R1049" s="51"/>
      <c r="S1049" s="51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0"/>
      <c r="FZ1049" s="10"/>
      <c r="GA1049" s="10"/>
      <c r="GB1049" s="10"/>
      <c r="GC1049" s="10"/>
      <c r="GD1049" s="10"/>
      <c r="GE1049" s="10"/>
      <c r="GF1049" s="10"/>
      <c r="GG1049" s="10"/>
      <c r="GH1049" s="10"/>
      <c r="GI1049" s="10"/>
      <c r="GJ1049" s="10"/>
      <c r="GK1049" s="10"/>
      <c r="GL1049" s="10"/>
      <c r="GM1049" s="10"/>
      <c r="GN1049" s="10"/>
      <c r="GO1049" s="10"/>
      <c r="GP1049" s="10"/>
      <c r="GQ1049" s="10"/>
      <c r="GR1049" s="10"/>
      <c r="GS1049" s="10"/>
      <c r="GT1049" s="10"/>
      <c r="GU1049" s="10"/>
      <c r="GV1049" s="10"/>
      <c r="GW1049" s="10"/>
      <c r="GX1049" s="10"/>
      <c r="GY1049" s="10"/>
      <c r="GZ1049" s="10"/>
      <c r="HA1049" s="10"/>
      <c r="HB1049" s="10"/>
      <c r="HC1049" s="10"/>
      <c r="HD1049" s="10"/>
      <c r="HE1049" s="10"/>
      <c r="HF1049" s="10"/>
      <c r="HG1049" s="10"/>
      <c r="HH1049" s="10"/>
      <c r="HI1049" s="10"/>
      <c r="HJ1049" s="10"/>
      <c r="HK1049" s="10"/>
      <c r="HL1049" s="10"/>
      <c r="HM1049" s="10"/>
      <c r="HN1049" s="10"/>
      <c r="HO1049" s="10"/>
      <c r="HP1049" s="10"/>
      <c r="HQ1049" s="10"/>
      <c r="HR1049" s="10"/>
      <c r="HS1049" s="10"/>
      <c r="HT1049" s="10"/>
      <c r="HU1049" s="10"/>
      <c r="HV1049" s="10"/>
      <c r="HW1049" s="10"/>
      <c r="HX1049" s="10"/>
      <c r="HY1049" s="10"/>
      <c r="HZ1049" s="10"/>
      <c r="IA1049" s="10"/>
      <c r="IB1049" s="10"/>
      <c r="IC1049" s="10"/>
      <c r="ID1049" s="10"/>
      <c r="IE1049" s="10"/>
      <c r="IF1049" s="10"/>
      <c r="IG1049" s="10"/>
      <c r="IH1049" s="10"/>
      <c r="II1049" s="10"/>
      <c r="IJ1049" s="10"/>
      <c r="IK1049" s="10"/>
      <c r="IL1049" s="10"/>
      <c r="IM1049" s="10"/>
      <c r="IN1049" s="10"/>
      <c r="IO1049" s="10"/>
      <c r="IP1049" s="10"/>
      <c r="IQ1049" s="10"/>
      <c r="IR1049" s="10"/>
      <c r="IS1049" s="10"/>
      <c r="IT1049" s="10"/>
      <c r="IU1049" s="10"/>
      <c r="IV1049" s="10"/>
      <c r="IW1049" s="10"/>
      <c r="IX1049" s="10"/>
      <c r="IY1049" s="10"/>
      <c r="IZ1049" s="10"/>
      <c r="JA1049" s="10"/>
      <c r="JB1049" s="10"/>
      <c r="JC1049" s="10"/>
      <c r="JD1049" s="10"/>
      <c r="JE1049" s="10"/>
      <c r="JF1049" s="10"/>
      <c r="JG1049" s="10"/>
      <c r="JH1049" s="10"/>
      <c r="JI1049" s="10"/>
      <c r="JJ1049" s="10"/>
      <c r="JK1049" s="10"/>
      <c r="JL1049" s="10"/>
      <c r="JM1049" s="10"/>
      <c r="JN1049" s="10"/>
      <c r="JO1049" s="10"/>
      <c r="JP1049" s="10"/>
      <c r="JQ1049" s="10"/>
      <c r="JR1049" s="10"/>
      <c r="JS1049" s="10"/>
      <c r="JT1049" s="10"/>
      <c r="JU1049" s="10"/>
      <c r="JV1049" s="10"/>
      <c r="JW1049" s="10"/>
      <c r="JX1049" s="10"/>
      <c r="JY1049" s="10"/>
      <c r="JZ1049" s="10"/>
      <c r="KA1049" s="10"/>
      <c r="KB1049" s="10"/>
      <c r="KC1049" s="10"/>
      <c r="KD1049" s="10"/>
      <c r="KE1049" s="10"/>
      <c r="KF1049" s="10"/>
    </row>
    <row r="1050" spans="1:292">
      <c r="A1050" s="10"/>
      <c r="B1050" s="10"/>
      <c r="C1050" s="10"/>
      <c r="D1050" s="10"/>
      <c r="E1050" s="10"/>
      <c r="F1050" s="10"/>
      <c r="G1050" s="10"/>
      <c r="H1050" s="10"/>
      <c r="I1050" s="51"/>
      <c r="J1050" s="52"/>
      <c r="K1050" s="10"/>
      <c r="L1050" s="52"/>
      <c r="M1050" s="10"/>
      <c r="N1050" s="53"/>
      <c r="O1050" s="10"/>
      <c r="P1050" s="10"/>
      <c r="Q1050" s="51"/>
      <c r="R1050" s="51"/>
      <c r="S1050" s="51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0"/>
      <c r="FZ1050" s="10"/>
      <c r="GA1050" s="10"/>
      <c r="GB1050" s="10"/>
      <c r="GC1050" s="10"/>
      <c r="GD1050" s="10"/>
      <c r="GE1050" s="10"/>
      <c r="GF1050" s="10"/>
      <c r="GG1050" s="10"/>
      <c r="GH1050" s="10"/>
      <c r="GI1050" s="10"/>
      <c r="GJ1050" s="10"/>
      <c r="GK1050" s="10"/>
      <c r="GL1050" s="10"/>
      <c r="GM1050" s="10"/>
      <c r="GN1050" s="10"/>
      <c r="GO1050" s="10"/>
      <c r="GP1050" s="10"/>
      <c r="GQ1050" s="10"/>
      <c r="GR1050" s="10"/>
      <c r="GS1050" s="10"/>
      <c r="GT1050" s="10"/>
      <c r="GU1050" s="10"/>
      <c r="GV1050" s="10"/>
      <c r="GW1050" s="10"/>
      <c r="GX1050" s="10"/>
      <c r="GY1050" s="10"/>
      <c r="GZ1050" s="10"/>
      <c r="HA1050" s="10"/>
      <c r="HB1050" s="10"/>
      <c r="HC1050" s="10"/>
      <c r="HD1050" s="10"/>
      <c r="HE1050" s="10"/>
      <c r="HF1050" s="10"/>
      <c r="HG1050" s="10"/>
      <c r="HH1050" s="10"/>
      <c r="HI1050" s="10"/>
      <c r="HJ1050" s="10"/>
      <c r="HK1050" s="10"/>
      <c r="HL1050" s="10"/>
      <c r="HM1050" s="10"/>
      <c r="HN1050" s="10"/>
      <c r="HO1050" s="10"/>
      <c r="HP1050" s="10"/>
      <c r="HQ1050" s="10"/>
      <c r="HR1050" s="10"/>
      <c r="HS1050" s="10"/>
      <c r="HT1050" s="10"/>
      <c r="HU1050" s="10"/>
      <c r="HV1050" s="10"/>
      <c r="HW1050" s="10"/>
      <c r="HX1050" s="10"/>
      <c r="HY1050" s="10"/>
      <c r="HZ1050" s="10"/>
      <c r="IA1050" s="10"/>
      <c r="IB1050" s="10"/>
      <c r="IC1050" s="10"/>
      <c r="ID1050" s="10"/>
      <c r="IE1050" s="10"/>
      <c r="IF1050" s="10"/>
      <c r="IG1050" s="10"/>
      <c r="IH1050" s="10"/>
      <c r="II1050" s="10"/>
      <c r="IJ1050" s="10"/>
      <c r="IK1050" s="10"/>
      <c r="IL1050" s="10"/>
      <c r="IM1050" s="10"/>
      <c r="IN1050" s="10"/>
      <c r="IO1050" s="10"/>
      <c r="IP1050" s="10"/>
      <c r="IQ1050" s="10"/>
      <c r="IR1050" s="10"/>
      <c r="IS1050" s="10"/>
      <c r="IT1050" s="10"/>
      <c r="IU1050" s="10"/>
      <c r="IV1050" s="10"/>
      <c r="IW1050" s="10"/>
      <c r="IX1050" s="10"/>
      <c r="IY1050" s="10"/>
      <c r="IZ1050" s="10"/>
      <c r="JA1050" s="10"/>
      <c r="JB1050" s="10"/>
      <c r="JC1050" s="10"/>
      <c r="JD1050" s="10"/>
      <c r="JE1050" s="10"/>
      <c r="JF1050" s="10"/>
      <c r="JG1050" s="10"/>
      <c r="JH1050" s="10"/>
      <c r="JI1050" s="10"/>
      <c r="JJ1050" s="10"/>
      <c r="JK1050" s="10"/>
      <c r="JL1050" s="10"/>
      <c r="JM1050" s="10"/>
      <c r="JN1050" s="10"/>
      <c r="JO1050" s="10"/>
      <c r="JP1050" s="10"/>
      <c r="JQ1050" s="10"/>
      <c r="JR1050" s="10"/>
      <c r="JS1050" s="10"/>
      <c r="JT1050" s="10"/>
      <c r="JU1050" s="10"/>
      <c r="JV1050" s="10"/>
      <c r="JW1050" s="10"/>
      <c r="JX1050" s="10"/>
      <c r="JY1050" s="10"/>
      <c r="JZ1050" s="10"/>
      <c r="KA1050" s="10"/>
      <c r="KB1050" s="10"/>
      <c r="KC1050" s="10"/>
      <c r="KD1050" s="10"/>
      <c r="KE1050" s="10"/>
      <c r="KF1050" s="10"/>
    </row>
    <row r="1051" spans="1:292">
      <c r="A1051" s="10"/>
      <c r="B1051" s="10"/>
      <c r="C1051" s="10"/>
      <c r="D1051" s="10"/>
      <c r="E1051" s="10"/>
      <c r="F1051" s="10"/>
      <c r="G1051" s="10"/>
      <c r="H1051" s="10"/>
      <c r="I1051" s="51"/>
      <c r="J1051" s="52"/>
      <c r="K1051" s="10"/>
      <c r="L1051" s="52"/>
      <c r="M1051" s="10"/>
      <c r="N1051" s="53"/>
      <c r="O1051" s="10"/>
      <c r="P1051" s="10"/>
      <c r="Q1051" s="51"/>
      <c r="R1051" s="51"/>
      <c r="S1051" s="51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  <c r="FR1051" s="10"/>
      <c r="FS1051" s="10"/>
      <c r="FT1051" s="10"/>
      <c r="FU1051" s="10"/>
      <c r="FV1051" s="10"/>
      <c r="FW1051" s="10"/>
      <c r="FX1051" s="10"/>
      <c r="FY1051" s="10"/>
      <c r="FZ1051" s="10"/>
      <c r="GA1051" s="10"/>
      <c r="GB1051" s="10"/>
      <c r="GC1051" s="10"/>
      <c r="GD1051" s="10"/>
      <c r="GE1051" s="10"/>
      <c r="GF1051" s="10"/>
      <c r="GG1051" s="10"/>
      <c r="GH1051" s="10"/>
      <c r="GI1051" s="10"/>
      <c r="GJ1051" s="10"/>
      <c r="GK1051" s="10"/>
      <c r="GL1051" s="10"/>
      <c r="GM1051" s="10"/>
      <c r="GN1051" s="10"/>
      <c r="GO1051" s="10"/>
      <c r="GP1051" s="10"/>
      <c r="GQ1051" s="10"/>
      <c r="GR1051" s="10"/>
      <c r="GS1051" s="10"/>
      <c r="GT1051" s="10"/>
      <c r="GU1051" s="10"/>
      <c r="GV1051" s="10"/>
      <c r="GW1051" s="10"/>
      <c r="GX1051" s="10"/>
      <c r="GY1051" s="10"/>
      <c r="GZ1051" s="10"/>
      <c r="HA1051" s="10"/>
      <c r="HB1051" s="10"/>
      <c r="HC1051" s="10"/>
      <c r="HD1051" s="10"/>
      <c r="HE1051" s="10"/>
      <c r="HF1051" s="10"/>
      <c r="HG1051" s="10"/>
      <c r="HH1051" s="10"/>
      <c r="HI1051" s="10"/>
      <c r="HJ1051" s="10"/>
      <c r="HK1051" s="10"/>
      <c r="HL1051" s="10"/>
      <c r="HM1051" s="10"/>
      <c r="HN1051" s="10"/>
      <c r="HO1051" s="10"/>
      <c r="HP1051" s="10"/>
      <c r="HQ1051" s="10"/>
      <c r="HR1051" s="10"/>
      <c r="HS1051" s="10"/>
      <c r="HT1051" s="10"/>
      <c r="HU1051" s="10"/>
      <c r="HV1051" s="10"/>
      <c r="HW1051" s="10"/>
      <c r="HX1051" s="10"/>
      <c r="HY1051" s="10"/>
      <c r="HZ1051" s="10"/>
      <c r="IA1051" s="10"/>
      <c r="IB1051" s="10"/>
      <c r="IC1051" s="10"/>
      <c r="ID1051" s="10"/>
      <c r="IE1051" s="10"/>
      <c r="IF1051" s="10"/>
      <c r="IG1051" s="10"/>
      <c r="IH1051" s="10"/>
      <c r="II1051" s="10"/>
      <c r="IJ1051" s="10"/>
      <c r="IK1051" s="10"/>
      <c r="IL1051" s="10"/>
      <c r="IM1051" s="10"/>
      <c r="IN1051" s="10"/>
      <c r="IO1051" s="10"/>
      <c r="IP1051" s="10"/>
      <c r="IQ1051" s="10"/>
      <c r="IR1051" s="10"/>
      <c r="IS1051" s="10"/>
      <c r="IT1051" s="10"/>
      <c r="IU1051" s="10"/>
      <c r="IV1051" s="10"/>
      <c r="IW1051" s="10"/>
      <c r="IX1051" s="10"/>
      <c r="IY1051" s="10"/>
      <c r="IZ1051" s="10"/>
      <c r="JA1051" s="10"/>
      <c r="JB1051" s="10"/>
      <c r="JC1051" s="10"/>
      <c r="JD1051" s="10"/>
      <c r="JE1051" s="10"/>
      <c r="JF1051" s="10"/>
      <c r="JG1051" s="10"/>
      <c r="JH1051" s="10"/>
      <c r="JI1051" s="10"/>
      <c r="JJ1051" s="10"/>
      <c r="JK1051" s="10"/>
      <c r="JL1051" s="10"/>
      <c r="JM1051" s="10"/>
      <c r="JN1051" s="10"/>
      <c r="JO1051" s="10"/>
      <c r="JP1051" s="10"/>
      <c r="JQ1051" s="10"/>
      <c r="JR1051" s="10"/>
      <c r="JS1051" s="10"/>
      <c r="JT1051" s="10"/>
      <c r="JU1051" s="10"/>
      <c r="JV1051" s="10"/>
      <c r="JW1051" s="10"/>
      <c r="JX1051" s="10"/>
      <c r="JY1051" s="10"/>
      <c r="JZ1051" s="10"/>
      <c r="KA1051" s="10"/>
      <c r="KB1051" s="10"/>
      <c r="KC1051" s="10"/>
      <c r="KD1051" s="10"/>
      <c r="KE1051" s="10"/>
      <c r="KF1051" s="10"/>
    </row>
    <row r="1052" spans="1:292">
      <c r="A1052" s="10"/>
      <c r="B1052" s="10"/>
      <c r="C1052" s="10"/>
      <c r="D1052" s="10"/>
      <c r="E1052" s="10"/>
      <c r="F1052" s="10"/>
      <c r="G1052" s="10"/>
      <c r="H1052" s="10"/>
      <c r="I1052" s="51"/>
      <c r="J1052" s="52"/>
      <c r="K1052" s="10"/>
      <c r="L1052" s="52"/>
      <c r="M1052" s="10"/>
      <c r="N1052" s="53"/>
      <c r="O1052" s="10"/>
      <c r="P1052" s="10"/>
      <c r="Q1052" s="51"/>
      <c r="R1052" s="51"/>
      <c r="S1052" s="51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  <c r="FR1052" s="10"/>
      <c r="FS1052" s="10"/>
      <c r="FT1052" s="10"/>
      <c r="FU1052" s="10"/>
      <c r="FV1052" s="10"/>
      <c r="FW1052" s="10"/>
      <c r="FX1052" s="10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  <c r="GK1052" s="10"/>
      <c r="GL1052" s="10"/>
      <c r="GM1052" s="10"/>
      <c r="GN1052" s="10"/>
      <c r="GO1052" s="10"/>
      <c r="GP1052" s="10"/>
      <c r="GQ1052" s="10"/>
      <c r="GR1052" s="10"/>
      <c r="GS1052" s="10"/>
      <c r="GT1052" s="10"/>
      <c r="GU1052" s="10"/>
      <c r="GV1052" s="10"/>
      <c r="GW1052" s="10"/>
      <c r="GX1052" s="10"/>
      <c r="GY1052" s="10"/>
      <c r="GZ1052" s="10"/>
      <c r="HA1052" s="10"/>
      <c r="HB1052" s="10"/>
      <c r="HC1052" s="10"/>
      <c r="HD1052" s="10"/>
      <c r="HE1052" s="10"/>
      <c r="HF1052" s="10"/>
      <c r="HG1052" s="10"/>
      <c r="HH1052" s="10"/>
      <c r="HI1052" s="10"/>
      <c r="HJ1052" s="10"/>
      <c r="HK1052" s="10"/>
      <c r="HL1052" s="10"/>
      <c r="HM1052" s="10"/>
      <c r="HN1052" s="10"/>
      <c r="HO1052" s="10"/>
      <c r="HP1052" s="10"/>
      <c r="HQ1052" s="10"/>
      <c r="HR1052" s="10"/>
      <c r="HS1052" s="10"/>
      <c r="HT1052" s="10"/>
      <c r="HU1052" s="10"/>
      <c r="HV1052" s="10"/>
      <c r="HW1052" s="10"/>
      <c r="HX1052" s="10"/>
      <c r="HY1052" s="10"/>
      <c r="HZ1052" s="10"/>
      <c r="IA1052" s="10"/>
      <c r="IB1052" s="10"/>
      <c r="IC1052" s="10"/>
      <c r="ID1052" s="10"/>
      <c r="IE1052" s="10"/>
      <c r="IF1052" s="10"/>
      <c r="IG1052" s="10"/>
      <c r="IH1052" s="10"/>
      <c r="II1052" s="10"/>
      <c r="IJ1052" s="10"/>
      <c r="IK1052" s="10"/>
      <c r="IL1052" s="10"/>
      <c r="IM1052" s="10"/>
      <c r="IN1052" s="10"/>
      <c r="IO1052" s="10"/>
      <c r="IP1052" s="10"/>
      <c r="IQ1052" s="10"/>
      <c r="IR1052" s="10"/>
      <c r="IS1052" s="10"/>
      <c r="IT1052" s="10"/>
      <c r="IU1052" s="10"/>
      <c r="IV1052" s="10"/>
      <c r="IW1052" s="10"/>
      <c r="IX1052" s="10"/>
      <c r="IY1052" s="10"/>
      <c r="IZ1052" s="10"/>
      <c r="JA1052" s="10"/>
      <c r="JB1052" s="10"/>
      <c r="JC1052" s="10"/>
      <c r="JD1052" s="10"/>
      <c r="JE1052" s="10"/>
      <c r="JF1052" s="10"/>
      <c r="JG1052" s="10"/>
      <c r="JH1052" s="10"/>
      <c r="JI1052" s="10"/>
      <c r="JJ1052" s="10"/>
      <c r="JK1052" s="10"/>
      <c r="JL1052" s="10"/>
      <c r="JM1052" s="10"/>
      <c r="JN1052" s="10"/>
      <c r="JO1052" s="10"/>
      <c r="JP1052" s="10"/>
      <c r="JQ1052" s="10"/>
      <c r="JR1052" s="10"/>
      <c r="JS1052" s="10"/>
      <c r="JT1052" s="10"/>
      <c r="JU1052" s="10"/>
      <c r="JV1052" s="10"/>
      <c r="JW1052" s="10"/>
      <c r="JX1052" s="10"/>
      <c r="JY1052" s="10"/>
      <c r="JZ1052" s="10"/>
      <c r="KA1052" s="10"/>
      <c r="KB1052" s="10"/>
      <c r="KC1052" s="10"/>
      <c r="KD1052" s="10"/>
      <c r="KE1052" s="10"/>
      <c r="KF1052" s="10"/>
    </row>
    <row r="1053" spans="1:292">
      <c r="A1053" s="10"/>
      <c r="B1053" s="10"/>
      <c r="C1053" s="10"/>
      <c r="D1053" s="10"/>
      <c r="E1053" s="10"/>
      <c r="F1053" s="10"/>
      <c r="G1053" s="10"/>
      <c r="H1053" s="10"/>
      <c r="I1053" s="51"/>
      <c r="J1053" s="52"/>
      <c r="K1053" s="10"/>
      <c r="L1053" s="52"/>
      <c r="M1053" s="10"/>
      <c r="N1053" s="53"/>
      <c r="O1053" s="10"/>
      <c r="P1053" s="10"/>
      <c r="Q1053" s="51"/>
      <c r="R1053" s="51"/>
      <c r="S1053" s="51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  <c r="FR1053" s="10"/>
      <c r="FS1053" s="10"/>
      <c r="FT1053" s="10"/>
      <c r="FU1053" s="10"/>
      <c r="FV1053" s="10"/>
      <c r="FW1053" s="10"/>
      <c r="FX1053" s="10"/>
      <c r="FY1053" s="10"/>
      <c r="FZ1053" s="10"/>
      <c r="GA1053" s="10"/>
      <c r="GB1053" s="10"/>
      <c r="GC1053" s="10"/>
      <c r="GD1053" s="10"/>
      <c r="GE1053" s="10"/>
      <c r="GF1053" s="10"/>
      <c r="GG1053" s="10"/>
      <c r="GH1053" s="10"/>
      <c r="GI1053" s="10"/>
      <c r="GJ1053" s="10"/>
      <c r="GK1053" s="10"/>
      <c r="GL1053" s="10"/>
      <c r="GM1053" s="10"/>
      <c r="GN1053" s="10"/>
      <c r="GO1053" s="10"/>
      <c r="GP1053" s="10"/>
      <c r="GQ1053" s="10"/>
      <c r="GR1053" s="10"/>
      <c r="GS1053" s="10"/>
      <c r="GT1053" s="10"/>
      <c r="GU1053" s="10"/>
      <c r="GV1053" s="10"/>
      <c r="GW1053" s="10"/>
      <c r="GX1053" s="10"/>
      <c r="GY1053" s="10"/>
      <c r="GZ1053" s="10"/>
      <c r="HA1053" s="10"/>
      <c r="HB1053" s="10"/>
      <c r="HC1053" s="10"/>
      <c r="HD1053" s="10"/>
      <c r="HE1053" s="10"/>
      <c r="HF1053" s="10"/>
      <c r="HG1053" s="10"/>
      <c r="HH1053" s="10"/>
      <c r="HI1053" s="10"/>
      <c r="HJ1053" s="10"/>
      <c r="HK1053" s="10"/>
      <c r="HL1053" s="10"/>
      <c r="HM1053" s="10"/>
      <c r="HN1053" s="10"/>
      <c r="HO1053" s="10"/>
      <c r="HP1053" s="10"/>
      <c r="HQ1053" s="10"/>
      <c r="HR1053" s="10"/>
      <c r="HS1053" s="10"/>
      <c r="HT1053" s="10"/>
      <c r="HU1053" s="10"/>
      <c r="HV1053" s="10"/>
      <c r="HW1053" s="10"/>
      <c r="HX1053" s="10"/>
      <c r="HY1053" s="10"/>
      <c r="HZ1053" s="10"/>
      <c r="IA1053" s="10"/>
      <c r="IB1053" s="10"/>
      <c r="IC1053" s="10"/>
      <c r="ID1053" s="10"/>
      <c r="IE1053" s="10"/>
      <c r="IF1053" s="10"/>
      <c r="IG1053" s="10"/>
      <c r="IH1053" s="10"/>
      <c r="II1053" s="10"/>
      <c r="IJ1053" s="10"/>
      <c r="IK1053" s="10"/>
      <c r="IL1053" s="10"/>
      <c r="IM1053" s="10"/>
      <c r="IN1053" s="10"/>
      <c r="IO1053" s="10"/>
      <c r="IP1053" s="10"/>
      <c r="IQ1053" s="10"/>
      <c r="IR1053" s="10"/>
      <c r="IS1053" s="10"/>
      <c r="IT1053" s="10"/>
      <c r="IU1053" s="10"/>
      <c r="IV1053" s="10"/>
      <c r="IW1053" s="10"/>
      <c r="IX1053" s="10"/>
      <c r="IY1053" s="10"/>
      <c r="IZ1053" s="10"/>
      <c r="JA1053" s="10"/>
      <c r="JB1053" s="10"/>
      <c r="JC1053" s="10"/>
      <c r="JD1053" s="10"/>
      <c r="JE1053" s="10"/>
      <c r="JF1053" s="10"/>
      <c r="JG1053" s="10"/>
      <c r="JH1053" s="10"/>
      <c r="JI1053" s="10"/>
      <c r="JJ1053" s="10"/>
      <c r="JK1053" s="10"/>
      <c r="JL1053" s="10"/>
      <c r="JM1053" s="10"/>
      <c r="JN1053" s="10"/>
      <c r="JO1053" s="10"/>
      <c r="JP1053" s="10"/>
      <c r="JQ1053" s="10"/>
      <c r="JR1053" s="10"/>
      <c r="JS1053" s="10"/>
      <c r="JT1053" s="10"/>
      <c r="JU1053" s="10"/>
      <c r="JV1053" s="10"/>
      <c r="JW1053" s="10"/>
      <c r="JX1053" s="10"/>
      <c r="JY1053" s="10"/>
      <c r="JZ1053" s="10"/>
      <c r="KA1053" s="10"/>
      <c r="KB1053" s="10"/>
      <c r="KC1053" s="10"/>
      <c r="KD1053" s="10"/>
      <c r="KE1053" s="10"/>
      <c r="KF1053" s="10"/>
    </row>
    <row r="1054" spans="1:292">
      <c r="A1054" s="10"/>
      <c r="B1054" s="10"/>
      <c r="C1054" s="10"/>
      <c r="D1054" s="10"/>
      <c r="E1054" s="10"/>
      <c r="F1054" s="10"/>
      <c r="G1054" s="10"/>
      <c r="H1054" s="10"/>
      <c r="I1054" s="51"/>
      <c r="J1054" s="52"/>
      <c r="K1054" s="10"/>
      <c r="L1054" s="52"/>
      <c r="M1054" s="10"/>
      <c r="N1054" s="53"/>
      <c r="O1054" s="10"/>
      <c r="P1054" s="10"/>
      <c r="Q1054" s="51"/>
      <c r="R1054" s="51"/>
      <c r="S1054" s="51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  <c r="FR1054" s="10"/>
      <c r="FS1054" s="10"/>
      <c r="FT1054" s="10"/>
      <c r="FU1054" s="10"/>
      <c r="FV1054" s="10"/>
      <c r="FW1054" s="10"/>
      <c r="FX1054" s="10"/>
      <c r="FY1054" s="10"/>
      <c r="FZ1054" s="10"/>
      <c r="GA1054" s="10"/>
      <c r="GB1054" s="10"/>
      <c r="GC1054" s="10"/>
      <c r="GD1054" s="10"/>
      <c r="GE1054" s="10"/>
      <c r="GF1054" s="10"/>
      <c r="GG1054" s="10"/>
      <c r="GH1054" s="10"/>
      <c r="GI1054" s="10"/>
      <c r="GJ1054" s="10"/>
      <c r="GK1054" s="10"/>
      <c r="GL1054" s="10"/>
      <c r="GM1054" s="10"/>
      <c r="GN1054" s="10"/>
      <c r="GO1054" s="10"/>
      <c r="GP1054" s="10"/>
      <c r="GQ1054" s="10"/>
      <c r="GR1054" s="10"/>
      <c r="GS1054" s="10"/>
      <c r="GT1054" s="10"/>
      <c r="GU1054" s="10"/>
      <c r="GV1054" s="10"/>
      <c r="GW1054" s="10"/>
      <c r="GX1054" s="10"/>
      <c r="GY1054" s="10"/>
      <c r="GZ1054" s="10"/>
      <c r="HA1054" s="10"/>
      <c r="HB1054" s="10"/>
      <c r="HC1054" s="10"/>
      <c r="HD1054" s="10"/>
      <c r="HE1054" s="10"/>
      <c r="HF1054" s="10"/>
      <c r="HG1054" s="10"/>
      <c r="HH1054" s="10"/>
      <c r="HI1054" s="10"/>
      <c r="HJ1054" s="10"/>
      <c r="HK1054" s="10"/>
      <c r="HL1054" s="10"/>
      <c r="HM1054" s="10"/>
      <c r="HN1054" s="10"/>
      <c r="HO1054" s="10"/>
      <c r="HP1054" s="10"/>
      <c r="HQ1054" s="10"/>
      <c r="HR1054" s="10"/>
      <c r="HS1054" s="10"/>
      <c r="HT1054" s="10"/>
      <c r="HU1054" s="10"/>
      <c r="HV1054" s="10"/>
      <c r="HW1054" s="10"/>
      <c r="HX1054" s="10"/>
      <c r="HY1054" s="10"/>
      <c r="HZ1054" s="10"/>
      <c r="IA1054" s="10"/>
      <c r="IB1054" s="10"/>
      <c r="IC1054" s="10"/>
      <c r="ID1054" s="10"/>
      <c r="IE1054" s="10"/>
      <c r="IF1054" s="10"/>
      <c r="IG1054" s="10"/>
      <c r="IH1054" s="10"/>
      <c r="II1054" s="10"/>
      <c r="IJ1054" s="10"/>
      <c r="IK1054" s="10"/>
      <c r="IL1054" s="10"/>
      <c r="IM1054" s="10"/>
      <c r="IN1054" s="10"/>
      <c r="IO1054" s="10"/>
      <c r="IP1054" s="10"/>
      <c r="IQ1054" s="10"/>
      <c r="IR1054" s="10"/>
      <c r="IS1054" s="10"/>
      <c r="IT1054" s="10"/>
      <c r="IU1054" s="10"/>
      <c r="IV1054" s="10"/>
      <c r="IW1054" s="10"/>
      <c r="IX1054" s="10"/>
      <c r="IY1054" s="10"/>
      <c r="IZ1054" s="10"/>
      <c r="JA1054" s="10"/>
      <c r="JB1054" s="10"/>
      <c r="JC1054" s="10"/>
      <c r="JD1054" s="10"/>
      <c r="JE1054" s="10"/>
      <c r="JF1054" s="10"/>
      <c r="JG1054" s="10"/>
      <c r="JH1054" s="10"/>
      <c r="JI1054" s="10"/>
      <c r="JJ1054" s="10"/>
      <c r="JK1054" s="10"/>
      <c r="JL1054" s="10"/>
      <c r="JM1054" s="10"/>
      <c r="JN1054" s="10"/>
      <c r="JO1054" s="10"/>
      <c r="JP1054" s="10"/>
      <c r="JQ1054" s="10"/>
      <c r="JR1054" s="10"/>
      <c r="JS1054" s="10"/>
      <c r="JT1054" s="10"/>
      <c r="JU1054" s="10"/>
      <c r="JV1054" s="10"/>
      <c r="JW1054" s="10"/>
      <c r="JX1054" s="10"/>
      <c r="JY1054" s="10"/>
      <c r="JZ1054" s="10"/>
      <c r="KA1054" s="10"/>
      <c r="KB1054" s="10"/>
      <c r="KC1054" s="10"/>
      <c r="KD1054" s="10"/>
      <c r="KE1054" s="10"/>
      <c r="KF1054" s="10"/>
    </row>
    <row r="1055" spans="1:292">
      <c r="A1055" s="10"/>
      <c r="B1055" s="10"/>
      <c r="C1055" s="10"/>
      <c r="D1055" s="10"/>
      <c r="E1055" s="10"/>
      <c r="F1055" s="10"/>
      <c r="G1055" s="10"/>
      <c r="H1055" s="10"/>
      <c r="I1055" s="51"/>
      <c r="J1055" s="52"/>
      <c r="K1055" s="10"/>
      <c r="L1055" s="52"/>
      <c r="M1055" s="10"/>
      <c r="N1055" s="53"/>
      <c r="O1055" s="10"/>
      <c r="P1055" s="10"/>
      <c r="Q1055" s="51"/>
      <c r="R1055" s="51"/>
      <c r="S1055" s="51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  <c r="FR1055" s="10"/>
      <c r="FS1055" s="10"/>
      <c r="FT1055" s="10"/>
      <c r="FU1055" s="10"/>
      <c r="FV1055" s="10"/>
      <c r="FW1055" s="10"/>
      <c r="FX1055" s="10"/>
      <c r="FY1055" s="10"/>
      <c r="FZ1055" s="10"/>
      <c r="GA1055" s="10"/>
      <c r="GB1055" s="10"/>
      <c r="GC1055" s="10"/>
      <c r="GD1055" s="10"/>
      <c r="GE1055" s="10"/>
      <c r="GF1055" s="10"/>
      <c r="GG1055" s="10"/>
      <c r="GH1055" s="10"/>
      <c r="GI1055" s="10"/>
      <c r="GJ1055" s="10"/>
      <c r="GK1055" s="10"/>
      <c r="GL1055" s="10"/>
      <c r="GM1055" s="10"/>
      <c r="GN1055" s="10"/>
      <c r="GO1055" s="10"/>
      <c r="GP1055" s="10"/>
      <c r="GQ1055" s="10"/>
      <c r="GR1055" s="10"/>
      <c r="GS1055" s="10"/>
      <c r="GT1055" s="10"/>
      <c r="GU1055" s="10"/>
      <c r="GV1055" s="10"/>
      <c r="GW1055" s="10"/>
      <c r="GX1055" s="10"/>
      <c r="GY1055" s="10"/>
      <c r="GZ1055" s="10"/>
      <c r="HA1055" s="10"/>
      <c r="HB1055" s="10"/>
      <c r="HC1055" s="10"/>
      <c r="HD1055" s="10"/>
      <c r="HE1055" s="10"/>
      <c r="HF1055" s="10"/>
      <c r="HG1055" s="10"/>
      <c r="HH1055" s="10"/>
      <c r="HI1055" s="10"/>
      <c r="HJ1055" s="10"/>
      <c r="HK1055" s="10"/>
      <c r="HL1055" s="10"/>
      <c r="HM1055" s="10"/>
      <c r="HN1055" s="10"/>
      <c r="HO1055" s="10"/>
      <c r="HP1055" s="10"/>
      <c r="HQ1055" s="10"/>
      <c r="HR1055" s="10"/>
      <c r="HS1055" s="10"/>
      <c r="HT1055" s="10"/>
      <c r="HU1055" s="10"/>
      <c r="HV1055" s="10"/>
      <c r="HW1055" s="10"/>
      <c r="HX1055" s="10"/>
      <c r="HY1055" s="10"/>
      <c r="HZ1055" s="10"/>
      <c r="IA1055" s="10"/>
      <c r="IB1055" s="10"/>
      <c r="IC1055" s="10"/>
      <c r="ID1055" s="10"/>
      <c r="IE1055" s="10"/>
      <c r="IF1055" s="10"/>
      <c r="IG1055" s="10"/>
      <c r="IH1055" s="10"/>
      <c r="II1055" s="10"/>
      <c r="IJ1055" s="10"/>
      <c r="IK1055" s="10"/>
      <c r="IL1055" s="10"/>
      <c r="IM1055" s="10"/>
      <c r="IN1055" s="10"/>
      <c r="IO1055" s="10"/>
      <c r="IP1055" s="10"/>
      <c r="IQ1055" s="10"/>
      <c r="IR1055" s="10"/>
      <c r="IS1055" s="10"/>
      <c r="IT1055" s="10"/>
      <c r="IU1055" s="10"/>
      <c r="IV1055" s="10"/>
      <c r="IW1055" s="10"/>
      <c r="IX1055" s="10"/>
      <c r="IY1055" s="10"/>
      <c r="IZ1055" s="10"/>
      <c r="JA1055" s="10"/>
      <c r="JB1055" s="10"/>
      <c r="JC1055" s="10"/>
      <c r="JD1055" s="10"/>
      <c r="JE1055" s="10"/>
      <c r="JF1055" s="10"/>
      <c r="JG1055" s="10"/>
      <c r="JH1055" s="10"/>
      <c r="JI1055" s="10"/>
      <c r="JJ1055" s="10"/>
      <c r="JK1055" s="10"/>
      <c r="JL1055" s="10"/>
      <c r="JM1055" s="10"/>
      <c r="JN1055" s="10"/>
      <c r="JO1055" s="10"/>
      <c r="JP1055" s="10"/>
      <c r="JQ1055" s="10"/>
      <c r="JR1055" s="10"/>
      <c r="JS1055" s="10"/>
      <c r="JT1055" s="10"/>
      <c r="JU1055" s="10"/>
      <c r="JV1055" s="10"/>
      <c r="JW1055" s="10"/>
      <c r="JX1055" s="10"/>
      <c r="JY1055" s="10"/>
      <c r="JZ1055" s="10"/>
      <c r="KA1055" s="10"/>
      <c r="KB1055" s="10"/>
      <c r="KC1055" s="10"/>
      <c r="KD1055" s="10"/>
      <c r="KE1055" s="10"/>
      <c r="KF1055" s="10"/>
    </row>
    <row r="1056" spans="1:292">
      <c r="A1056" s="10"/>
      <c r="B1056" s="10"/>
      <c r="C1056" s="10"/>
      <c r="D1056" s="10"/>
      <c r="E1056" s="10"/>
      <c r="F1056" s="10"/>
      <c r="G1056" s="10"/>
      <c r="H1056" s="10"/>
      <c r="I1056" s="51"/>
      <c r="J1056" s="52"/>
      <c r="K1056" s="10"/>
      <c r="L1056" s="52"/>
      <c r="M1056" s="10"/>
      <c r="N1056" s="53"/>
      <c r="O1056" s="10"/>
      <c r="P1056" s="10"/>
      <c r="Q1056" s="51"/>
      <c r="R1056" s="51"/>
      <c r="S1056" s="51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  <c r="FR1056" s="10"/>
      <c r="FS1056" s="10"/>
      <c r="FT1056" s="10"/>
      <c r="FU1056" s="10"/>
      <c r="FV1056" s="10"/>
      <c r="FW1056" s="10"/>
      <c r="FX1056" s="10"/>
      <c r="FY1056" s="10"/>
      <c r="FZ1056" s="10"/>
      <c r="GA1056" s="10"/>
      <c r="GB1056" s="10"/>
      <c r="GC1056" s="10"/>
      <c r="GD1056" s="10"/>
      <c r="GE1056" s="10"/>
      <c r="GF1056" s="10"/>
      <c r="GG1056" s="10"/>
      <c r="GH1056" s="10"/>
      <c r="GI1056" s="10"/>
      <c r="GJ1056" s="10"/>
      <c r="GK1056" s="10"/>
      <c r="GL1056" s="10"/>
      <c r="GM1056" s="10"/>
      <c r="GN1056" s="10"/>
      <c r="GO1056" s="10"/>
      <c r="GP1056" s="10"/>
      <c r="GQ1056" s="10"/>
      <c r="GR1056" s="10"/>
      <c r="GS1056" s="10"/>
      <c r="GT1056" s="10"/>
      <c r="GU1056" s="10"/>
      <c r="GV1056" s="10"/>
      <c r="GW1056" s="10"/>
      <c r="GX1056" s="10"/>
      <c r="GY1056" s="10"/>
      <c r="GZ1056" s="10"/>
      <c r="HA1056" s="10"/>
      <c r="HB1056" s="10"/>
      <c r="HC1056" s="10"/>
      <c r="HD1056" s="10"/>
      <c r="HE1056" s="10"/>
      <c r="HF1056" s="10"/>
      <c r="HG1056" s="10"/>
      <c r="HH1056" s="10"/>
      <c r="HI1056" s="10"/>
      <c r="HJ1056" s="10"/>
      <c r="HK1056" s="10"/>
      <c r="HL1056" s="10"/>
      <c r="HM1056" s="10"/>
      <c r="HN1056" s="10"/>
      <c r="HO1056" s="10"/>
      <c r="HP1056" s="10"/>
      <c r="HQ1056" s="10"/>
      <c r="HR1056" s="10"/>
      <c r="HS1056" s="10"/>
      <c r="HT1056" s="10"/>
      <c r="HU1056" s="10"/>
      <c r="HV1056" s="10"/>
      <c r="HW1056" s="10"/>
      <c r="HX1056" s="10"/>
      <c r="HY1056" s="10"/>
      <c r="HZ1056" s="10"/>
      <c r="IA1056" s="10"/>
      <c r="IB1056" s="10"/>
      <c r="IC1056" s="10"/>
      <c r="ID1056" s="10"/>
      <c r="IE1056" s="10"/>
      <c r="IF1056" s="10"/>
      <c r="IG1056" s="10"/>
      <c r="IH1056" s="10"/>
      <c r="II1056" s="10"/>
      <c r="IJ1056" s="10"/>
      <c r="IK1056" s="10"/>
      <c r="IL1056" s="10"/>
      <c r="IM1056" s="10"/>
      <c r="IN1056" s="10"/>
      <c r="IO1056" s="10"/>
      <c r="IP1056" s="10"/>
      <c r="IQ1056" s="10"/>
      <c r="IR1056" s="10"/>
      <c r="IS1056" s="10"/>
      <c r="IT1056" s="10"/>
      <c r="IU1056" s="10"/>
      <c r="IV1056" s="10"/>
      <c r="IW1056" s="10"/>
      <c r="IX1056" s="10"/>
      <c r="IY1056" s="10"/>
      <c r="IZ1056" s="10"/>
      <c r="JA1056" s="10"/>
      <c r="JB1056" s="10"/>
      <c r="JC1056" s="10"/>
      <c r="JD1056" s="10"/>
      <c r="JE1056" s="10"/>
      <c r="JF1056" s="10"/>
      <c r="JG1056" s="10"/>
      <c r="JH1056" s="10"/>
      <c r="JI1056" s="10"/>
      <c r="JJ1056" s="10"/>
      <c r="JK1056" s="10"/>
      <c r="JL1056" s="10"/>
      <c r="JM1056" s="10"/>
      <c r="JN1056" s="10"/>
      <c r="JO1056" s="10"/>
      <c r="JP1056" s="10"/>
      <c r="JQ1056" s="10"/>
      <c r="JR1056" s="10"/>
      <c r="JS1056" s="10"/>
      <c r="JT1056" s="10"/>
      <c r="JU1056" s="10"/>
      <c r="JV1056" s="10"/>
      <c r="JW1056" s="10"/>
      <c r="JX1056" s="10"/>
      <c r="JY1056" s="10"/>
      <c r="JZ1056" s="10"/>
      <c r="KA1056" s="10"/>
      <c r="KB1056" s="10"/>
      <c r="KC1056" s="10"/>
      <c r="KD1056" s="10"/>
      <c r="KE1056" s="10"/>
      <c r="KF1056" s="10"/>
    </row>
    <row r="1057" spans="1:292">
      <c r="A1057" s="10"/>
      <c r="B1057" s="10"/>
      <c r="C1057" s="10"/>
      <c r="D1057" s="10"/>
      <c r="E1057" s="10"/>
      <c r="F1057" s="10"/>
      <c r="G1057" s="10"/>
      <c r="H1057" s="10"/>
      <c r="I1057" s="51"/>
      <c r="J1057" s="52"/>
      <c r="K1057" s="10"/>
      <c r="L1057" s="52"/>
      <c r="M1057" s="10"/>
      <c r="N1057" s="53"/>
      <c r="O1057" s="10"/>
      <c r="P1057" s="10"/>
      <c r="Q1057" s="51"/>
      <c r="R1057" s="51"/>
      <c r="S1057" s="51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  <c r="HG1057" s="10"/>
      <c r="HH1057" s="10"/>
      <c r="HI1057" s="10"/>
      <c r="HJ1057" s="10"/>
      <c r="HK1057" s="10"/>
      <c r="HL1057" s="10"/>
      <c r="HM1057" s="10"/>
      <c r="HN1057" s="10"/>
      <c r="HO1057" s="10"/>
      <c r="HP1057" s="10"/>
      <c r="HQ1057" s="10"/>
      <c r="HR1057" s="10"/>
      <c r="HS1057" s="10"/>
      <c r="HT1057" s="10"/>
      <c r="HU1057" s="10"/>
      <c r="HV1057" s="10"/>
      <c r="HW1057" s="10"/>
      <c r="HX1057" s="10"/>
      <c r="HY1057" s="10"/>
      <c r="HZ1057" s="10"/>
      <c r="IA1057" s="10"/>
      <c r="IB1057" s="10"/>
      <c r="IC1057" s="10"/>
      <c r="ID1057" s="10"/>
      <c r="IE1057" s="10"/>
      <c r="IF1057" s="10"/>
      <c r="IG1057" s="10"/>
      <c r="IH1057" s="10"/>
      <c r="II1057" s="10"/>
      <c r="IJ1057" s="10"/>
      <c r="IK1057" s="10"/>
      <c r="IL1057" s="10"/>
      <c r="IM1057" s="10"/>
      <c r="IN1057" s="10"/>
      <c r="IO1057" s="10"/>
      <c r="IP1057" s="10"/>
      <c r="IQ1057" s="10"/>
      <c r="IR1057" s="10"/>
      <c r="IS1057" s="10"/>
      <c r="IT1057" s="10"/>
      <c r="IU1057" s="10"/>
      <c r="IV1057" s="10"/>
      <c r="IW1057" s="10"/>
      <c r="IX1057" s="10"/>
      <c r="IY1057" s="10"/>
      <c r="IZ1057" s="10"/>
      <c r="JA1057" s="10"/>
      <c r="JB1057" s="10"/>
      <c r="JC1057" s="10"/>
      <c r="JD1057" s="10"/>
      <c r="JE1057" s="10"/>
      <c r="JF1057" s="10"/>
      <c r="JG1057" s="10"/>
      <c r="JH1057" s="10"/>
      <c r="JI1057" s="10"/>
      <c r="JJ1057" s="10"/>
      <c r="JK1057" s="10"/>
      <c r="JL1057" s="10"/>
      <c r="JM1057" s="10"/>
      <c r="JN1057" s="10"/>
      <c r="JO1057" s="10"/>
      <c r="JP1057" s="10"/>
      <c r="JQ1057" s="10"/>
      <c r="JR1057" s="10"/>
      <c r="JS1057" s="10"/>
      <c r="JT1057" s="10"/>
      <c r="JU1057" s="10"/>
      <c r="JV1057" s="10"/>
      <c r="JW1057" s="10"/>
      <c r="JX1057" s="10"/>
      <c r="JY1057" s="10"/>
      <c r="JZ1057" s="10"/>
      <c r="KA1057" s="10"/>
      <c r="KB1057" s="10"/>
      <c r="KC1057" s="10"/>
      <c r="KD1057" s="10"/>
      <c r="KE1057" s="10"/>
      <c r="KF1057" s="10"/>
    </row>
    <row r="1058" spans="1:292">
      <c r="A1058" s="10"/>
      <c r="B1058" s="10"/>
      <c r="C1058" s="10"/>
      <c r="D1058" s="10"/>
      <c r="E1058" s="10"/>
      <c r="F1058" s="10"/>
      <c r="G1058" s="10"/>
      <c r="H1058" s="10"/>
      <c r="I1058" s="51"/>
      <c r="J1058" s="52"/>
      <c r="K1058" s="10"/>
      <c r="L1058" s="52"/>
      <c r="M1058" s="10"/>
      <c r="N1058" s="53"/>
      <c r="O1058" s="10"/>
      <c r="P1058" s="10"/>
      <c r="Q1058" s="51"/>
      <c r="R1058" s="51"/>
      <c r="S1058" s="51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  <c r="FR1058" s="10"/>
      <c r="FS1058" s="10"/>
      <c r="FT1058" s="10"/>
      <c r="FU1058" s="10"/>
      <c r="FV1058" s="10"/>
      <c r="FW1058" s="10"/>
      <c r="FX1058" s="10"/>
      <c r="FY1058" s="10"/>
      <c r="FZ1058" s="10"/>
      <c r="GA1058" s="10"/>
      <c r="GB1058" s="10"/>
      <c r="GC1058" s="10"/>
      <c r="GD1058" s="10"/>
      <c r="GE1058" s="10"/>
      <c r="GF1058" s="10"/>
      <c r="GG1058" s="10"/>
      <c r="GH1058" s="10"/>
      <c r="GI1058" s="10"/>
      <c r="GJ1058" s="10"/>
      <c r="GK1058" s="10"/>
      <c r="GL1058" s="10"/>
      <c r="GM1058" s="10"/>
      <c r="GN1058" s="10"/>
      <c r="GO1058" s="10"/>
      <c r="GP1058" s="10"/>
      <c r="GQ1058" s="10"/>
      <c r="GR1058" s="10"/>
      <c r="GS1058" s="10"/>
      <c r="GT1058" s="10"/>
      <c r="GU1058" s="10"/>
      <c r="GV1058" s="10"/>
      <c r="GW1058" s="10"/>
      <c r="GX1058" s="10"/>
      <c r="GY1058" s="10"/>
      <c r="GZ1058" s="10"/>
      <c r="HA1058" s="10"/>
      <c r="HB1058" s="10"/>
      <c r="HC1058" s="10"/>
      <c r="HD1058" s="10"/>
      <c r="HE1058" s="10"/>
      <c r="HF1058" s="10"/>
      <c r="HG1058" s="10"/>
      <c r="HH1058" s="10"/>
      <c r="HI1058" s="10"/>
      <c r="HJ1058" s="10"/>
      <c r="HK1058" s="10"/>
      <c r="HL1058" s="10"/>
      <c r="HM1058" s="10"/>
      <c r="HN1058" s="10"/>
      <c r="HO1058" s="10"/>
      <c r="HP1058" s="10"/>
      <c r="HQ1058" s="10"/>
      <c r="HR1058" s="10"/>
      <c r="HS1058" s="10"/>
      <c r="HT1058" s="10"/>
      <c r="HU1058" s="10"/>
      <c r="HV1058" s="10"/>
      <c r="HW1058" s="10"/>
      <c r="HX1058" s="10"/>
      <c r="HY1058" s="10"/>
      <c r="HZ1058" s="10"/>
      <c r="IA1058" s="10"/>
      <c r="IB1058" s="10"/>
      <c r="IC1058" s="10"/>
      <c r="ID1058" s="10"/>
      <c r="IE1058" s="10"/>
      <c r="IF1058" s="10"/>
      <c r="IG1058" s="10"/>
      <c r="IH1058" s="10"/>
      <c r="II1058" s="10"/>
      <c r="IJ1058" s="10"/>
      <c r="IK1058" s="10"/>
      <c r="IL1058" s="10"/>
      <c r="IM1058" s="10"/>
      <c r="IN1058" s="10"/>
      <c r="IO1058" s="10"/>
      <c r="IP1058" s="10"/>
      <c r="IQ1058" s="10"/>
      <c r="IR1058" s="10"/>
      <c r="IS1058" s="10"/>
      <c r="IT1058" s="10"/>
      <c r="IU1058" s="10"/>
      <c r="IV1058" s="10"/>
      <c r="IW1058" s="10"/>
      <c r="IX1058" s="10"/>
      <c r="IY1058" s="10"/>
      <c r="IZ1058" s="10"/>
      <c r="JA1058" s="10"/>
      <c r="JB1058" s="10"/>
      <c r="JC1058" s="10"/>
      <c r="JD1058" s="10"/>
      <c r="JE1058" s="10"/>
      <c r="JF1058" s="10"/>
      <c r="JG1058" s="10"/>
      <c r="JH1058" s="10"/>
      <c r="JI1058" s="10"/>
      <c r="JJ1058" s="10"/>
      <c r="JK1058" s="10"/>
      <c r="JL1058" s="10"/>
      <c r="JM1058" s="10"/>
      <c r="JN1058" s="10"/>
      <c r="JO1058" s="10"/>
      <c r="JP1058" s="10"/>
      <c r="JQ1058" s="10"/>
      <c r="JR1058" s="10"/>
      <c r="JS1058" s="10"/>
      <c r="JT1058" s="10"/>
      <c r="JU1058" s="10"/>
      <c r="JV1058" s="10"/>
      <c r="JW1058" s="10"/>
      <c r="JX1058" s="10"/>
      <c r="JY1058" s="10"/>
      <c r="JZ1058" s="10"/>
      <c r="KA1058" s="10"/>
      <c r="KB1058" s="10"/>
      <c r="KC1058" s="10"/>
      <c r="KD1058" s="10"/>
      <c r="KE1058" s="10"/>
      <c r="KF1058" s="10"/>
    </row>
    <row r="1059" spans="1:292">
      <c r="A1059" s="10"/>
      <c r="B1059" s="10"/>
      <c r="C1059" s="10"/>
      <c r="D1059" s="10"/>
      <c r="E1059" s="10"/>
      <c r="F1059" s="10"/>
      <c r="G1059" s="10"/>
      <c r="H1059" s="10"/>
      <c r="I1059" s="51"/>
      <c r="J1059" s="52"/>
      <c r="K1059" s="10"/>
      <c r="L1059" s="52"/>
      <c r="M1059" s="10"/>
      <c r="N1059" s="53"/>
      <c r="O1059" s="10"/>
      <c r="P1059" s="10"/>
      <c r="Q1059" s="51"/>
      <c r="R1059" s="51"/>
      <c r="S1059" s="51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  <c r="FR1059" s="10"/>
      <c r="FS1059" s="10"/>
      <c r="FT1059" s="10"/>
      <c r="FU1059" s="10"/>
      <c r="FV1059" s="10"/>
      <c r="FW1059" s="10"/>
      <c r="FX1059" s="10"/>
      <c r="FY1059" s="10"/>
      <c r="FZ1059" s="10"/>
      <c r="GA1059" s="10"/>
      <c r="GB1059" s="10"/>
      <c r="GC1059" s="10"/>
      <c r="GD1059" s="10"/>
      <c r="GE1059" s="10"/>
      <c r="GF1059" s="10"/>
      <c r="GG1059" s="10"/>
      <c r="GH1059" s="10"/>
      <c r="GI1059" s="10"/>
      <c r="GJ1059" s="10"/>
      <c r="GK1059" s="10"/>
      <c r="GL1059" s="10"/>
      <c r="GM1059" s="10"/>
      <c r="GN1059" s="10"/>
      <c r="GO1059" s="10"/>
      <c r="GP1059" s="10"/>
      <c r="GQ1059" s="10"/>
      <c r="GR1059" s="10"/>
      <c r="GS1059" s="10"/>
      <c r="GT1059" s="10"/>
      <c r="GU1059" s="10"/>
      <c r="GV1059" s="10"/>
      <c r="GW1059" s="10"/>
      <c r="GX1059" s="10"/>
      <c r="GY1059" s="10"/>
      <c r="GZ1059" s="10"/>
      <c r="HA1059" s="10"/>
      <c r="HB1059" s="10"/>
      <c r="HC1059" s="10"/>
      <c r="HD1059" s="10"/>
      <c r="HE1059" s="10"/>
      <c r="HF1059" s="10"/>
      <c r="HG1059" s="10"/>
      <c r="HH1059" s="10"/>
      <c r="HI1059" s="10"/>
      <c r="HJ1059" s="10"/>
      <c r="HK1059" s="10"/>
      <c r="HL1059" s="10"/>
      <c r="HM1059" s="10"/>
      <c r="HN1059" s="10"/>
      <c r="HO1059" s="10"/>
      <c r="HP1059" s="10"/>
      <c r="HQ1059" s="10"/>
      <c r="HR1059" s="10"/>
      <c r="HS1059" s="10"/>
      <c r="HT1059" s="10"/>
      <c r="HU1059" s="10"/>
      <c r="HV1059" s="10"/>
      <c r="HW1059" s="10"/>
      <c r="HX1059" s="10"/>
      <c r="HY1059" s="10"/>
      <c r="HZ1059" s="10"/>
      <c r="IA1059" s="10"/>
      <c r="IB1059" s="10"/>
      <c r="IC1059" s="10"/>
      <c r="ID1059" s="10"/>
      <c r="IE1059" s="10"/>
      <c r="IF1059" s="10"/>
      <c r="IG1059" s="10"/>
      <c r="IH1059" s="10"/>
      <c r="II1059" s="10"/>
      <c r="IJ1059" s="10"/>
      <c r="IK1059" s="10"/>
      <c r="IL1059" s="10"/>
      <c r="IM1059" s="10"/>
      <c r="IN1059" s="10"/>
      <c r="IO1059" s="10"/>
      <c r="IP1059" s="10"/>
      <c r="IQ1059" s="10"/>
      <c r="IR1059" s="10"/>
      <c r="IS1059" s="10"/>
      <c r="IT1059" s="10"/>
      <c r="IU1059" s="10"/>
      <c r="IV1059" s="10"/>
      <c r="IW1059" s="10"/>
      <c r="IX1059" s="10"/>
      <c r="IY1059" s="10"/>
      <c r="IZ1059" s="10"/>
      <c r="JA1059" s="10"/>
      <c r="JB1059" s="10"/>
      <c r="JC1059" s="10"/>
      <c r="JD1059" s="10"/>
      <c r="JE1059" s="10"/>
      <c r="JF1059" s="10"/>
      <c r="JG1059" s="10"/>
      <c r="JH1059" s="10"/>
      <c r="JI1059" s="10"/>
      <c r="JJ1059" s="10"/>
      <c r="JK1059" s="10"/>
      <c r="JL1059" s="10"/>
      <c r="JM1059" s="10"/>
      <c r="JN1059" s="10"/>
      <c r="JO1059" s="10"/>
      <c r="JP1059" s="10"/>
      <c r="JQ1059" s="10"/>
      <c r="JR1059" s="10"/>
      <c r="JS1059" s="10"/>
      <c r="JT1059" s="10"/>
      <c r="JU1059" s="10"/>
      <c r="JV1059" s="10"/>
      <c r="JW1059" s="10"/>
      <c r="JX1059" s="10"/>
      <c r="JY1059" s="10"/>
      <c r="JZ1059" s="10"/>
      <c r="KA1059" s="10"/>
      <c r="KB1059" s="10"/>
      <c r="KC1059" s="10"/>
      <c r="KD1059" s="10"/>
      <c r="KE1059" s="10"/>
      <c r="KF1059" s="10"/>
    </row>
    <row r="1060" spans="1:292">
      <c r="A1060" s="10"/>
      <c r="B1060" s="10"/>
      <c r="C1060" s="10"/>
      <c r="D1060" s="10"/>
      <c r="E1060" s="10"/>
      <c r="F1060" s="10"/>
      <c r="G1060" s="10"/>
      <c r="H1060" s="10"/>
      <c r="I1060" s="51"/>
      <c r="J1060" s="52"/>
      <c r="K1060" s="10"/>
      <c r="L1060" s="52"/>
      <c r="M1060" s="10"/>
      <c r="N1060" s="53"/>
      <c r="O1060" s="10"/>
      <c r="P1060" s="10"/>
      <c r="Q1060" s="51"/>
      <c r="R1060" s="51"/>
      <c r="S1060" s="51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  <c r="FR1060" s="10"/>
      <c r="FS1060" s="10"/>
      <c r="FT1060" s="10"/>
      <c r="FU1060" s="10"/>
      <c r="FV1060" s="10"/>
      <c r="FW1060" s="10"/>
      <c r="FX1060" s="10"/>
      <c r="FY1060" s="10"/>
      <c r="FZ1060" s="10"/>
      <c r="GA1060" s="10"/>
      <c r="GB1060" s="10"/>
      <c r="GC1060" s="10"/>
      <c r="GD1060" s="10"/>
      <c r="GE1060" s="10"/>
      <c r="GF1060" s="10"/>
      <c r="GG1060" s="10"/>
      <c r="GH1060" s="10"/>
      <c r="GI1060" s="10"/>
      <c r="GJ1060" s="10"/>
      <c r="GK1060" s="10"/>
      <c r="GL1060" s="10"/>
      <c r="GM1060" s="10"/>
      <c r="GN1060" s="10"/>
      <c r="GO1060" s="10"/>
      <c r="GP1060" s="10"/>
      <c r="GQ1060" s="10"/>
      <c r="GR1060" s="10"/>
      <c r="GS1060" s="10"/>
      <c r="GT1060" s="10"/>
      <c r="GU1060" s="10"/>
      <c r="GV1060" s="10"/>
      <c r="GW1060" s="10"/>
      <c r="GX1060" s="10"/>
      <c r="GY1060" s="10"/>
      <c r="GZ1060" s="10"/>
      <c r="HA1060" s="10"/>
      <c r="HB1060" s="10"/>
      <c r="HC1060" s="10"/>
      <c r="HD1060" s="10"/>
      <c r="HE1060" s="10"/>
      <c r="HF1060" s="10"/>
      <c r="HG1060" s="10"/>
      <c r="HH1060" s="10"/>
      <c r="HI1060" s="10"/>
      <c r="HJ1060" s="10"/>
      <c r="HK1060" s="10"/>
      <c r="HL1060" s="10"/>
      <c r="HM1060" s="10"/>
      <c r="HN1060" s="10"/>
      <c r="HO1060" s="10"/>
      <c r="HP1060" s="10"/>
      <c r="HQ1060" s="10"/>
      <c r="HR1060" s="10"/>
      <c r="HS1060" s="10"/>
      <c r="HT1060" s="10"/>
      <c r="HU1060" s="10"/>
      <c r="HV1060" s="10"/>
      <c r="HW1060" s="10"/>
      <c r="HX1060" s="10"/>
      <c r="HY1060" s="10"/>
      <c r="HZ1060" s="10"/>
      <c r="IA1060" s="10"/>
      <c r="IB1060" s="10"/>
      <c r="IC1060" s="10"/>
      <c r="ID1060" s="10"/>
      <c r="IE1060" s="10"/>
      <c r="IF1060" s="10"/>
      <c r="IG1060" s="10"/>
      <c r="IH1060" s="10"/>
      <c r="II1060" s="10"/>
      <c r="IJ1060" s="10"/>
      <c r="IK1060" s="10"/>
      <c r="IL1060" s="10"/>
      <c r="IM1060" s="10"/>
      <c r="IN1060" s="10"/>
      <c r="IO1060" s="10"/>
      <c r="IP1060" s="10"/>
      <c r="IQ1060" s="10"/>
      <c r="IR1060" s="10"/>
      <c r="IS1060" s="10"/>
      <c r="IT1060" s="10"/>
      <c r="IU1060" s="10"/>
      <c r="IV1060" s="10"/>
      <c r="IW1060" s="10"/>
      <c r="IX1060" s="10"/>
      <c r="IY1060" s="10"/>
      <c r="IZ1060" s="10"/>
      <c r="JA1060" s="10"/>
      <c r="JB1060" s="10"/>
      <c r="JC1060" s="10"/>
      <c r="JD1060" s="10"/>
      <c r="JE1060" s="10"/>
      <c r="JF1060" s="10"/>
      <c r="JG1060" s="10"/>
      <c r="JH1060" s="10"/>
      <c r="JI1060" s="10"/>
      <c r="JJ1060" s="10"/>
      <c r="JK1060" s="10"/>
      <c r="JL1060" s="10"/>
      <c r="JM1060" s="10"/>
      <c r="JN1060" s="10"/>
      <c r="JO1060" s="10"/>
      <c r="JP1060" s="10"/>
      <c r="JQ1060" s="10"/>
      <c r="JR1060" s="10"/>
      <c r="JS1060" s="10"/>
      <c r="JT1060" s="10"/>
      <c r="JU1060" s="10"/>
      <c r="JV1060" s="10"/>
      <c r="JW1060" s="10"/>
      <c r="JX1060" s="10"/>
      <c r="JY1060" s="10"/>
      <c r="JZ1060" s="10"/>
      <c r="KA1060" s="10"/>
      <c r="KB1060" s="10"/>
      <c r="KC1060" s="10"/>
      <c r="KD1060" s="10"/>
      <c r="KE1060" s="10"/>
      <c r="KF1060" s="10"/>
    </row>
    <row r="1061" spans="1:292">
      <c r="A1061" s="10"/>
      <c r="B1061" s="10"/>
      <c r="C1061" s="10"/>
      <c r="D1061" s="10"/>
      <c r="E1061" s="10"/>
      <c r="F1061" s="10"/>
      <c r="G1061" s="10"/>
      <c r="H1061" s="10"/>
      <c r="I1061" s="51"/>
      <c r="J1061" s="52"/>
      <c r="K1061" s="10"/>
      <c r="L1061" s="52"/>
      <c r="M1061" s="10"/>
      <c r="N1061" s="53"/>
      <c r="O1061" s="10"/>
      <c r="P1061" s="10"/>
      <c r="Q1061" s="51"/>
      <c r="R1061" s="51"/>
      <c r="S1061" s="51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  <c r="FR1061" s="10"/>
      <c r="FS1061" s="10"/>
      <c r="FT1061" s="10"/>
      <c r="FU1061" s="10"/>
      <c r="FV1061" s="10"/>
      <c r="FW1061" s="10"/>
      <c r="FX1061" s="10"/>
      <c r="FY1061" s="10"/>
      <c r="FZ1061" s="10"/>
      <c r="GA1061" s="10"/>
      <c r="GB1061" s="10"/>
      <c r="GC1061" s="10"/>
      <c r="GD1061" s="10"/>
      <c r="GE1061" s="10"/>
      <c r="GF1061" s="10"/>
      <c r="GG1061" s="10"/>
      <c r="GH1061" s="10"/>
      <c r="GI1061" s="10"/>
      <c r="GJ1061" s="10"/>
      <c r="GK1061" s="10"/>
      <c r="GL1061" s="10"/>
      <c r="GM1061" s="10"/>
      <c r="GN1061" s="10"/>
      <c r="GO1061" s="10"/>
      <c r="GP1061" s="10"/>
      <c r="GQ1061" s="10"/>
      <c r="GR1061" s="10"/>
      <c r="GS1061" s="10"/>
      <c r="GT1061" s="10"/>
      <c r="GU1061" s="10"/>
      <c r="GV1061" s="10"/>
      <c r="GW1061" s="10"/>
      <c r="GX1061" s="10"/>
      <c r="GY1061" s="10"/>
      <c r="GZ1061" s="10"/>
      <c r="HA1061" s="10"/>
      <c r="HB1061" s="10"/>
      <c r="HC1061" s="10"/>
      <c r="HD1061" s="10"/>
      <c r="HE1061" s="10"/>
      <c r="HF1061" s="10"/>
      <c r="HG1061" s="10"/>
      <c r="HH1061" s="10"/>
      <c r="HI1061" s="10"/>
      <c r="HJ1061" s="10"/>
      <c r="HK1061" s="10"/>
      <c r="HL1061" s="10"/>
      <c r="HM1061" s="10"/>
      <c r="HN1061" s="10"/>
      <c r="HO1061" s="10"/>
      <c r="HP1061" s="10"/>
      <c r="HQ1061" s="10"/>
      <c r="HR1061" s="10"/>
      <c r="HS1061" s="10"/>
      <c r="HT1061" s="10"/>
      <c r="HU1061" s="10"/>
      <c r="HV1061" s="10"/>
      <c r="HW1061" s="10"/>
      <c r="HX1061" s="10"/>
      <c r="HY1061" s="10"/>
      <c r="HZ1061" s="10"/>
      <c r="IA1061" s="10"/>
      <c r="IB1061" s="10"/>
      <c r="IC1061" s="10"/>
      <c r="ID1061" s="10"/>
      <c r="IE1061" s="10"/>
      <c r="IF1061" s="10"/>
      <c r="IG1061" s="10"/>
      <c r="IH1061" s="10"/>
      <c r="II1061" s="10"/>
      <c r="IJ1061" s="10"/>
      <c r="IK1061" s="10"/>
      <c r="IL1061" s="10"/>
      <c r="IM1061" s="10"/>
      <c r="IN1061" s="10"/>
      <c r="IO1061" s="10"/>
      <c r="IP1061" s="10"/>
      <c r="IQ1061" s="10"/>
      <c r="IR1061" s="10"/>
      <c r="IS1061" s="10"/>
      <c r="IT1061" s="10"/>
      <c r="IU1061" s="10"/>
      <c r="IV1061" s="10"/>
      <c r="IW1061" s="10"/>
      <c r="IX1061" s="10"/>
      <c r="IY1061" s="10"/>
      <c r="IZ1061" s="10"/>
      <c r="JA1061" s="10"/>
      <c r="JB1061" s="10"/>
      <c r="JC1061" s="10"/>
      <c r="JD1061" s="10"/>
      <c r="JE1061" s="10"/>
      <c r="JF1061" s="10"/>
      <c r="JG1061" s="10"/>
      <c r="JH1061" s="10"/>
      <c r="JI1061" s="10"/>
      <c r="JJ1061" s="10"/>
      <c r="JK1061" s="10"/>
      <c r="JL1061" s="10"/>
      <c r="JM1061" s="10"/>
      <c r="JN1061" s="10"/>
      <c r="JO1061" s="10"/>
      <c r="JP1061" s="10"/>
      <c r="JQ1061" s="10"/>
      <c r="JR1061" s="10"/>
      <c r="JS1061" s="10"/>
      <c r="JT1061" s="10"/>
      <c r="JU1061" s="10"/>
      <c r="JV1061" s="10"/>
      <c r="JW1061" s="10"/>
      <c r="JX1061" s="10"/>
      <c r="JY1061" s="10"/>
      <c r="JZ1061" s="10"/>
      <c r="KA1061" s="10"/>
      <c r="KB1061" s="10"/>
      <c r="KC1061" s="10"/>
      <c r="KD1061" s="10"/>
      <c r="KE1061" s="10"/>
      <c r="KF1061" s="10"/>
    </row>
    <row r="1062" spans="1:292">
      <c r="A1062" s="10"/>
      <c r="B1062" s="10"/>
      <c r="C1062" s="10"/>
      <c r="D1062" s="10"/>
      <c r="E1062" s="10"/>
      <c r="F1062" s="10"/>
      <c r="G1062" s="10"/>
      <c r="H1062" s="10"/>
      <c r="I1062" s="51"/>
      <c r="J1062" s="52"/>
      <c r="K1062" s="10"/>
      <c r="L1062" s="52"/>
      <c r="M1062" s="10"/>
      <c r="N1062" s="53"/>
      <c r="O1062" s="10"/>
      <c r="P1062" s="10"/>
      <c r="Q1062" s="51"/>
      <c r="R1062" s="51"/>
      <c r="S1062" s="51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  <c r="FR1062" s="10"/>
      <c r="FS1062" s="10"/>
      <c r="FT1062" s="10"/>
      <c r="FU1062" s="10"/>
      <c r="FV1062" s="10"/>
      <c r="FW1062" s="10"/>
      <c r="FX1062" s="10"/>
      <c r="FY1062" s="10"/>
      <c r="FZ1062" s="10"/>
      <c r="GA1062" s="10"/>
      <c r="GB1062" s="10"/>
      <c r="GC1062" s="10"/>
      <c r="GD1062" s="10"/>
      <c r="GE1062" s="10"/>
      <c r="GF1062" s="10"/>
      <c r="GG1062" s="10"/>
      <c r="GH1062" s="10"/>
      <c r="GI1062" s="10"/>
      <c r="GJ1062" s="10"/>
      <c r="GK1062" s="10"/>
      <c r="GL1062" s="10"/>
      <c r="GM1062" s="10"/>
      <c r="GN1062" s="10"/>
      <c r="GO1062" s="10"/>
      <c r="GP1062" s="10"/>
      <c r="GQ1062" s="10"/>
      <c r="GR1062" s="10"/>
      <c r="GS1062" s="10"/>
      <c r="GT1062" s="10"/>
      <c r="GU1062" s="10"/>
      <c r="GV1062" s="10"/>
      <c r="GW1062" s="10"/>
      <c r="GX1062" s="10"/>
      <c r="GY1062" s="10"/>
      <c r="GZ1062" s="10"/>
      <c r="HA1062" s="10"/>
      <c r="HB1062" s="10"/>
      <c r="HC1062" s="10"/>
      <c r="HD1062" s="10"/>
      <c r="HE1062" s="10"/>
      <c r="HF1062" s="10"/>
      <c r="HG1062" s="10"/>
      <c r="HH1062" s="10"/>
      <c r="HI1062" s="10"/>
      <c r="HJ1062" s="10"/>
      <c r="HK1062" s="10"/>
      <c r="HL1062" s="10"/>
      <c r="HM1062" s="10"/>
      <c r="HN1062" s="10"/>
      <c r="HO1062" s="10"/>
      <c r="HP1062" s="10"/>
      <c r="HQ1062" s="10"/>
      <c r="HR1062" s="10"/>
      <c r="HS1062" s="10"/>
      <c r="HT1062" s="10"/>
      <c r="HU1062" s="10"/>
      <c r="HV1062" s="10"/>
      <c r="HW1062" s="10"/>
      <c r="HX1062" s="10"/>
      <c r="HY1062" s="10"/>
      <c r="HZ1062" s="10"/>
      <c r="IA1062" s="10"/>
      <c r="IB1062" s="10"/>
      <c r="IC1062" s="10"/>
      <c r="ID1062" s="10"/>
      <c r="IE1062" s="10"/>
      <c r="IF1062" s="10"/>
      <c r="IG1062" s="10"/>
      <c r="IH1062" s="10"/>
      <c r="II1062" s="10"/>
      <c r="IJ1062" s="10"/>
      <c r="IK1062" s="10"/>
      <c r="IL1062" s="10"/>
      <c r="IM1062" s="10"/>
      <c r="IN1062" s="10"/>
      <c r="IO1062" s="10"/>
      <c r="IP1062" s="10"/>
      <c r="IQ1062" s="10"/>
      <c r="IR1062" s="10"/>
      <c r="IS1062" s="10"/>
      <c r="IT1062" s="10"/>
      <c r="IU1062" s="10"/>
      <c r="IV1062" s="10"/>
      <c r="IW1062" s="10"/>
      <c r="IX1062" s="10"/>
      <c r="IY1062" s="10"/>
      <c r="IZ1062" s="10"/>
      <c r="JA1062" s="10"/>
      <c r="JB1062" s="10"/>
      <c r="JC1062" s="10"/>
      <c r="JD1062" s="10"/>
      <c r="JE1062" s="10"/>
      <c r="JF1062" s="10"/>
      <c r="JG1062" s="10"/>
      <c r="JH1062" s="10"/>
      <c r="JI1062" s="10"/>
      <c r="JJ1062" s="10"/>
      <c r="JK1062" s="10"/>
      <c r="JL1062" s="10"/>
      <c r="JM1062" s="10"/>
      <c r="JN1062" s="10"/>
      <c r="JO1062" s="10"/>
      <c r="JP1062" s="10"/>
      <c r="JQ1062" s="10"/>
      <c r="JR1062" s="10"/>
      <c r="JS1062" s="10"/>
      <c r="JT1062" s="10"/>
      <c r="JU1062" s="10"/>
      <c r="JV1062" s="10"/>
      <c r="JW1062" s="10"/>
      <c r="JX1062" s="10"/>
      <c r="JY1062" s="10"/>
      <c r="JZ1062" s="10"/>
      <c r="KA1062" s="10"/>
      <c r="KB1062" s="10"/>
      <c r="KC1062" s="10"/>
      <c r="KD1062" s="10"/>
      <c r="KE1062" s="10"/>
      <c r="KF1062" s="10"/>
    </row>
    <row r="1063" spans="1:292">
      <c r="A1063" s="10"/>
      <c r="B1063" s="10"/>
      <c r="C1063" s="10"/>
      <c r="D1063" s="10"/>
      <c r="E1063" s="10"/>
      <c r="F1063" s="10"/>
      <c r="G1063" s="10"/>
      <c r="H1063" s="10"/>
      <c r="I1063" s="51"/>
      <c r="J1063" s="52"/>
      <c r="K1063" s="10"/>
      <c r="L1063" s="52"/>
      <c r="M1063" s="10"/>
      <c r="N1063" s="53"/>
      <c r="O1063" s="10"/>
      <c r="P1063" s="10"/>
      <c r="Q1063" s="51"/>
      <c r="R1063" s="51"/>
      <c r="S1063" s="51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  <c r="FR1063" s="10"/>
      <c r="FS1063" s="10"/>
      <c r="FT1063" s="10"/>
      <c r="FU1063" s="10"/>
      <c r="FV1063" s="10"/>
      <c r="FW1063" s="10"/>
      <c r="FX1063" s="10"/>
      <c r="FY1063" s="10"/>
      <c r="FZ1063" s="10"/>
      <c r="GA1063" s="10"/>
      <c r="GB1063" s="10"/>
      <c r="GC1063" s="10"/>
      <c r="GD1063" s="10"/>
      <c r="GE1063" s="10"/>
      <c r="GF1063" s="10"/>
      <c r="GG1063" s="10"/>
      <c r="GH1063" s="10"/>
      <c r="GI1063" s="10"/>
      <c r="GJ1063" s="10"/>
      <c r="GK1063" s="10"/>
      <c r="GL1063" s="10"/>
      <c r="GM1063" s="10"/>
      <c r="GN1063" s="10"/>
      <c r="GO1063" s="10"/>
      <c r="GP1063" s="10"/>
      <c r="GQ1063" s="10"/>
      <c r="GR1063" s="10"/>
      <c r="GS1063" s="10"/>
      <c r="GT1063" s="10"/>
      <c r="GU1063" s="10"/>
      <c r="GV1063" s="10"/>
      <c r="GW1063" s="10"/>
      <c r="GX1063" s="10"/>
      <c r="GY1063" s="10"/>
      <c r="GZ1063" s="10"/>
      <c r="HA1063" s="10"/>
      <c r="HB1063" s="10"/>
      <c r="HC1063" s="10"/>
      <c r="HD1063" s="10"/>
      <c r="HE1063" s="10"/>
      <c r="HF1063" s="10"/>
      <c r="HG1063" s="10"/>
      <c r="HH1063" s="10"/>
      <c r="HI1063" s="10"/>
      <c r="HJ1063" s="10"/>
      <c r="HK1063" s="10"/>
      <c r="HL1063" s="10"/>
      <c r="HM1063" s="10"/>
      <c r="HN1063" s="10"/>
      <c r="HO1063" s="10"/>
      <c r="HP1063" s="10"/>
      <c r="HQ1063" s="10"/>
      <c r="HR1063" s="10"/>
      <c r="HS1063" s="10"/>
      <c r="HT1063" s="10"/>
      <c r="HU1063" s="10"/>
      <c r="HV1063" s="10"/>
      <c r="HW1063" s="10"/>
      <c r="HX1063" s="10"/>
      <c r="HY1063" s="10"/>
      <c r="HZ1063" s="10"/>
      <c r="IA1063" s="10"/>
      <c r="IB1063" s="10"/>
      <c r="IC1063" s="10"/>
      <c r="ID1063" s="10"/>
      <c r="IE1063" s="10"/>
      <c r="IF1063" s="10"/>
      <c r="IG1063" s="10"/>
      <c r="IH1063" s="10"/>
      <c r="II1063" s="10"/>
      <c r="IJ1063" s="10"/>
      <c r="IK1063" s="10"/>
      <c r="IL1063" s="10"/>
      <c r="IM1063" s="10"/>
      <c r="IN1063" s="10"/>
      <c r="IO1063" s="10"/>
      <c r="IP1063" s="10"/>
      <c r="IQ1063" s="10"/>
      <c r="IR1063" s="10"/>
      <c r="IS1063" s="10"/>
      <c r="IT1063" s="10"/>
      <c r="IU1063" s="10"/>
      <c r="IV1063" s="10"/>
      <c r="IW1063" s="10"/>
      <c r="IX1063" s="10"/>
      <c r="IY1063" s="10"/>
      <c r="IZ1063" s="10"/>
      <c r="JA1063" s="10"/>
      <c r="JB1063" s="10"/>
      <c r="JC1063" s="10"/>
      <c r="JD1063" s="10"/>
      <c r="JE1063" s="10"/>
      <c r="JF1063" s="10"/>
      <c r="JG1063" s="10"/>
      <c r="JH1063" s="10"/>
      <c r="JI1063" s="10"/>
      <c r="JJ1063" s="10"/>
      <c r="JK1063" s="10"/>
      <c r="JL1063" s="10"/>
      <c r="JM1063" s="10"/>
      <c r="JN1063" s="10"/>
      <c r="JO1063" s="10"/>
      <c r="JP1063" s="10"/>
      <c r="JQ1063" s="10"/>
      <c r="JR1063" s="10"/>
      <c r="JS1063" s="10"/>
      <c r="JT1063" s="10"/>
      <c r="JU1063" s="10"/>
      <c r="JV1063" s="10"/>
      <c r="JW1063" s="10"/>
      <c r="JX1063" s="10"/>
      <c r="JY1063" s="10"/>
      <c r="JZ1063" s="10"/>
      <c r="KA1063" s="10"/>
      <c r="KB1063" s="10"/>
      <c r="KC1063" s="10"/>
      <c r="KD1063" s="10"/>
      <c r="KE1063" s="10"/>
      <c r="KF1063" s="10"/>
    </row>
    <row r="1064" spans="1:292">
      <c r="A1064" s="10"/>
      <c r="B1064" s="10"/>
      <c r="C1064" s="10"/>
      <c r="D1064" s="10"/>
      <c r="E1064" s="10"/>
      <c r="F1064" s="10"/>
      <c r="G1064" s="10"/>
      <c r="H1064" s="10"/>
      <c r="I1064" s="51"/>
      <c r="J1064" s="52"/>
      <c r="K1064" s="10"/>
      <c r="L1064" s="52"/>
      <c r="M1064" s="10"/>
      <c r="N1064" s="53"/>
      <c r="O1064" s="10"/>
      <c r="P1064" s="10"/>
      <c r="Q1064" s="51"/>
      <c r="R1064" s="51"/>
      <c r="S1064" s="51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10"/>
      <c r="FO1064" s="10"/>
      <c r="FP1064" s="10"/>
      <c r="FQ1064" s="10"/>
      <c r="FR1064" s="10"/>
      <c r="FS1064" s="10"/>
      <c r="FT1064" s="10"/>
      <c r="FU1064" s="10"/>
      <c r="FV1064" s="10"/>
      <c r="FW1064" s="10"/>
      <c r="FX1064" s="10"/>
      <c r="FY1064" s="10"/>
      <c r="FZ1064" s="10"/>
      <c r="GA1064" s="10"/>
      <c r="GB1064" s="10"/>
      <c r="GC1064" s="10"/>
      <c r="GD1064" s="10"/>
      <c r="GE1064" s="10"/>
      <c r="GF1064" s="10"/>
      <c r="GG1064" s="10"/>
      <c r="GH1064" s="10"/>
      <c r="GI1064" s="10"/>
      <c r="GJ1064" s="10"/>
      <c r="GK1064" s="10"/>
      <c r="GL1064" s="10"/>
      <c r="GM1064" s="10"/>
      <c r="GN1064" s="10"/>
      <c r="GO1064" s="10"/>
      <c r="GP1064" s="10"/>
      <c r="GQ1064" s="10"/>
      <c r="GR1064" s="10"/>
      <c r="GS1064" s="10"/>
      <c r="GT1064" s="10"/>
      <c r="GU1064" s="10"/>
      <c r="GV1064" s="10"/>
      <c r="GW1064" s="10"/>
      <c r="GX1064" s="10"/>
      <c r="GY1064" s="10"/>
      <c r="GZ1064" s="10"/>
      <c r="HA1064" s="10"/>
      <c r="HB1064" s="10"/>
      <c r="HC1064" s="10"/>
      <c r="HD1064" s="10"/>
      <c r="HE1064" s="10"/>
      <c r="HF1064" s="10"/>
      <c r="HG1064" s="10"/>
      <c r="HH1064" s="10"/>
      <c r="HI1064" s="10"/>
      <c r="HJ1064" s="10"/>
      <c r="HK1064" s="10"/>
      <c r="HL1064" s="10"/>
      <c r="HM1064" s="10"/>
      <c r="HN1064" s="10"/>
      <c r="HO1064" s="10"/>
      <c r="HP1064" s="10"/>
      <c r="HQ1064" s="10"/>
      <c r="HR1064" s="10"/>
      <c r="HS1064" s="10"/>
      <c r="HT1064" s="10"/>
      <c r="HU1064" s="10"/>
      <c r="HV1064" s="10"/>
      <c r="HW1064" s="10"/>
      <c r="HX1064" s="10"/>
      <c r="HY1064" s="10"/>
      <c r="HZ1064" s="10"/>
      <c r="IA1064" s="10"/>
      <c r="IB1064" s="10"/>
      <c r="IC1064" s="10"/>
      <c r="ID1064" s="10"/>
      <c r="IE1064" s="10"/>
      <c r="IF1064" s="10"/>
      <c r="IG1064" s="10"/>
      <c r="IH1064" s="10"/>
      <c r="II1064" s="10"/>
      <c r="IJ1064" s="10"/>
      <c r="IK1064" s="10"/>
      <c r="IL1064" s="10"/>
      <c r="IM1064" s="10"/>
      <c r="IN1064" s="10"/>
      <c r="IO1064" s="10"/>
      <c r="IP1064" s="10"/>
      <c r="IQ1064" s="10"/>
      <c r="IR1064" s="10"/>
      <c r="IS1064" s="10"/>
      <c r="IT1064" s="10"/>
      <c r="IU1064" s="10"/>
      <c r="IV1064" s="10"/>
      <c r="IW1064" s="10"/>
      <c r="IX1064" s="10"/>
      <c r="IY1064" s="10"/>
      <c r="IZ1064" s="10"/>
      <c r="JA1064" s="10"/>
      <c r="JB1064" s="10"/>
      <c r="JC1064" s="10"/>
      <c r="JD1064" s="10"/>
      <c r="JE1064" s="10"/>
      <c r="JF1064" s="10"/>
      <c r="JG1064" s="10"/>
      <c r="JH1064" s="10"/>
      <c r="JI1064" s="10"/>
      <c r="JJ1064" s="10"/>
      <c r="JK1064" s="10"/>
      <c r="JL1064" s="10"/>
      <c r="JM1064" s="10"/>
      <c r="JN1064" s="10"/>
      <c r="JO1064" s="10"/>
      <c r="JP1064" s="10"/>
      <c r="JQ1064" s="10"/>
      <c r="JR1064" s="10"/>
      <c r="JS1064" s="10"/>
      <c r="JT1064" s="10"/>
      <c r="JU1064" s="10"/>
      <c r="JV1064" s="10"/>
      <c r="JW1064" s="10"/>
      <c r="JX1064" s="10"/>
      <c r="JY1064" s="10"/>
      <c r="JZ1064" s="10"/>
      <c r="KA1064" s="10"/>
      <c r="KB1064" s="10"/>
      <c r="KC1064" s="10"/>
      <c r="KD1064" s="10"/>
      <c r="KE1064" s="10"/>
      <c r="KF1064" s="10"/>
    </row>
    <row r="1065" spans="1:292">
      <c r="A1065" s="10"/>
      <c r="B1065" s="10"/>
      <c r="C1065" s="10"/>
      <c r="D1065" s="10"/>
      <c r="E1065" s="10"/>
      <c r="F1065" s="10"/>
      <c r="G1065" s="10"/>
      <c r="H1065" s="10"/>
      <c r="I1065" s="51"/>
      <c r="J1065" s="52"/>
      <c r="K1065" s="10"/>
      <c r="L1065" s="52"/>
      <c r="M1065" s="10"/>
      <c r="N1065" s="53"/>
      <c r="O1065" s="10"/>
      <c r="P1065" s="10"/>
      <c r="Q1065" s="51"/>
      <c r="R1065" s="51"/>
      <c r="S1065" s="51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10"/>
      <c r="FO1065" s="10"/>
      <c r="FP1065" s="10"/>
      <c r="FQ1065" s="10"/>
      <c r="FR1065" s="10"/>
      <c r="FS1065" s="10"/>
      <c r="FT1065" s="10"/>
      <c r="FU1065" s="10"/>
      <c r="FV1065" s="10"/>
      <c r="FW1065" s="10"/>
      <c r="FX1065" s="10"/>
      <c r="FY1065" s="10"/>
      <c r="FZ1065" s="10"/>
      <c r="GA1065" s="10"/>
      <c r="GB1065" s="10"/>
      <c r="GC1065" s="10"/>
      <c r="GD1065" s="10"/>
      <c r="GE1065" s="10"/>
      <c r="GF1065" s="10"/>
      <c r="GG1065" s="10"/>
      <c r="GH1065" s="10"/>
      <c r="GI1065" s="10"/>
      <c r="GJ1065" s="10"/>
      <c r="GK1065" s="10"/>
      <c r="GL1065" s="10"/>
      <c r="GM1065" s="10"/>
      <c r="GN1065" s="10"/>
      <c r="GO1065" s="10"/>
      <c r="GP1065" s="10"/>
      <c r="GQ1065" s="10"/>
      <c r="GR1065" s="10"/>
      <c r="GS1065" s="10"/>
      <c r="GT1065" s="10"/>
      <c r="GU1065" s="10"/>
      <c r="GV1065" s="10"/>
      <c r="GW1065" s="10"/>
      <c r="GX1065" s="10"/>
      <c r="GY1065" s="10"/>
      <c r="GZ1065" s="10"/>
      <c r="HA1065" s="10"/>
      <c r="HB1065" s="10"/>
      <c r="HC1065" s="10"/>
      <c r="HD1065" s="10"/>
      <c r="HE1065" s="10"/>
      <c r="HF1065" s="10"/>
      <c r="HG1065" s="10"/>
      <c r="HH1065" s="10"/>
      <c r="HI1065" s="10"/>
      <c r="HJ1065" s="10"/>
      <c r="HK1065" s="10"/>
      <c r="HL1065" s="10"/>
      <c r="HM1065" s="10"/>
      <c r="HN1065" s="10"/>
      <c r="HO1065" s="10"/>
      <c r="HP1065" s="10"/>
      <c r="HQ1065" s="10"/>
      <c r="HR1065" s="10"/>
      <c r="HS1065" s="10"/>
      <c r="HT1065" s="10"/>
      <c r="HU1065" s="10"/>
      <c r="HV1065" s="10"/>
      <c r="HW1065" s="10"/>
      <c r="HX1065" s="10"/>
      <c r="HY1065" s="10"/>
      <c r="HZ1065" s="10"/>
      <c r="IA1065" s="10"/>
      <c r="IB1065" s="10"/>
      <c r="IC1065" s="10"/>
      <c r="ID1065" s="10"/>
      <c r="IE1065" s="10"/>
      <c r="IF1065" s="10"/>
      <c r="IG1065" s="10"/>
      <c r="IH1065" s="10"/>
      <c r="II1065" s="10"/>
      <c r="IJ1065" s="10"/>
      <c r="IK1065" s="10"/>
      <c r="IL1065" s="10"/>
      <c r="IM1065" s="10"/>
      <c r="IN1065" s="10"/>
      <c r="IO1065" s="10"/>
      <c r="IP1065" s="10"/>
      <c r="IQ1065" s="10"/>
      <c r="IR1065" s="10"/>
      <c r="IS1065" s="10"/>
      <c r="IT1065" s="10"/>
      <c r="IU1065" s="10"/>
      <c r="IV1065" s="10"/>
      <c r="IW1065" s="10"/>
      <c r="IX1065" s="10"/>
      <c r="IY1065" s="10"/>
      <c r="IZ1065" s="10"/>
      <c r="JA1065" s="10"/>
      <c r="JB1065" s="10"/>
      <c r="JC1065" s="10"/>
      <c r="JD1065" s="10"/>
      <c r="JE1065" s="10"/>
      <c r="JF1065" s="10"/>
      <c r="JG1065" s="10"/>
      <c r="JH1065" s="10"/>
      <c r="JI1065" s="10"/>
      <c r="JJ1065" s="10"/>
      <c r="JK1065" s="10"/>
      <c r="JL1065" s="10"/>
      <c r="JM1065" s="10"/>
      <c r="JN1065" s="10"/>
      <c r="JO1065" s="10"/>
      <c r="JP1065" s="10"/>
      <c r="JQ1065" s="10"/>
      <c r="JR1065" s="10"/>
      <c r="JS1065" s="10"/>
      <c r="JT1065" s="10"/>
      <c r="JU1065" s="10"/>
      <c r="JV1065" s="10"/>
      <c r="JW1065" s="10"/>
      <c r="JX1065" s="10"/>
      <c r="JY1065" s="10"/>
      <c r="JZ1065" s="10"/>
      <c r="KA1065" s="10"/>
      <c r="KB1065" s="10"/>
      <c r="KC1065" s="10"/>
      <c r="KD1065" s="10"/>
      <c r="KE1065" s="10"/>
      <c r="KF1065" s="10"/>
    </row>
    <row r="1066" spans="1:292">
      <c r="A1066" s="10"/>
      <c r="B1066" s="10"/>
      <c r="C1066" s="10"/>
      <c r="D1066" s="10"/>
      <c r="E1066" s="10"/>
      <c r="F1066" s="10"/>
      <c r="G1066" s="10"/>
      <c r="H1066" s="10"/>
      <c r="I1066" s="51"/>
      <c r="J1066" s="52"/>
      <c r="K1066" s="10"/>
      <c r="L1066" s="52"/>
      <c r="M1066" s="10"/>
      <c r="N1066" s="53"/>
      <c r="O1066" s="10"/>
      <c r="P1066" s="10"/>
      <c r="Q1066" s="51"/>
      <c r="R1066" s="51"/>
      <c r="S1066" s="51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10"/>
      <c r="FO1066" s="10"/>
      <c r="FP1066" s="10"/>
      <c r="FQ1066" s="10"/>
      <c r="FR1066" s="10"/>
      <c r="FS1066" s="10"/>
      <c r="FT1066" s="10"/>
      <c r="FU1066" s="10"/>
      <c r="FV1066" s="10"/>
      <c r="FW1066" s="10"/>
      <c r="FX1066" s="10"/>
      <c r="FY1066" s="10"/>
      <c r="FZ1066" s="10"/>
      <c r="GA1066" s="10"/>
      <c r="GB1066" s="10"/>
      <c r="GC1066" s="10"/>
      <c r="GD1066" s="10"/>
      <c r="GE1066" s="10"/>
      <c r="GF1066" s="10"/>
      <c r="GG1066" s="10"/>
      <c r="GH1066" s="10"/>
      <c r="GI1066" s="10"/>
      <c r="GJ1066" s="10"/>
      <c r="GK1066" s="10"/>
      <c r="GL1066" s="10"/>
      <c r="GM1066" s="10"/>
      <c r="GN1066" s="10"/>
      <c r="GO1066" s="10"/>
      <c r="GP1066" s="10"/>
      <c r="GQ1066" s="10"/>
      <c r="GR1066" s="10"/>
      <c r="GS1066" s="10"/>
      <c r="GT1066" s="10"/>
      <c r="GU1066" s="10"/>
      <c r="GV1066" s="10"/>
      <c r="GW1066" s="10"/>
      <c r="GX1066" s="10"/>
      <c r="GY1066" s="10"/>
      <c r="GZ1066" s="10"/>
      <c r="HA1066" s="10"/>
      <c r="HB1066" s="10"/>
      <c r="HC1066" s="10"/>
      <c r="HD1066" s="10"/>
      <c r="HE1066" s="10"/>
      <c r="HF1066" s="10"/>
      <c r="HG1066" s="10"/>
      <c r="HH1066" s="10"/>
      <c r="HI1066" s="10"/>
      <c r="HJ1066" s="10"/>
      <c r="HK1066" s="10"/>
      <c r="HL1066" s="10"/>
      <c r="HM1066" s="10"/>
      <c r="HN1066" s="10"/>
      <c r="HO1066" s="10"/>
      <c r="HP1066" s="10"/>
      <c r="HQ1066" s="10"/>
      <c r="HR1066" s="10"/>
      <c r="HS1066" s="10"/>
      <c r="HT1066" s="10"/>
      <c r="HU1066" s="10"/>
      <c r="HV1066" s="10"/>
      <c r="HW1066" s="10"/>
      <c r="HX1066" s="10"/>
      <c r="HY1066" s="10"/>
      <c r="HZ1066" s="10"/>
      <c r="IA1066" s="10"/>
      <c r="IB1066" s="10"/>
      <c r="IC1066" s="10"/>
      <c r="ID1066" s="10"/>
      <c r="IE1066" s="10"/>
      <c r="IF1066" s="10"/>
      <c r="IG1066" s="10"/>
      <c r="IH1066" s="10"/>
      <c r="II1066" s="10"/>
      <c r="IJ1066" s="10"/>
      <c r="IK1066" s="10"/>
      <c r="IL1066" s="10"/>
      <c r="IM1066" s="10"/>
      <c r="IN1066" s="10"/>
      <c r="IO1066" s="10"/>
      <c r="IP1066" s="10"/>
      <c r="IQ1066" s="10"/>
      <c r="IR1066" s="10"/>
      <c r="IS1066" s="10"/>
      <c r="IT1066" s="10"/>
      <c r="IU1066" s="10"/>
      <c r="IV1066" s="10"/>
      <c r="IW1066" s="10"/>
      <c r="IX1066" s="10"/>
      <c r="IY1066" s="10"/>
      <c r="IZ1066" s="10"/>
      <c r="JA1066" s="10"/>
      <c r="JB1066" s="10"/>
      <c r="JC1066" s="10"/>
      <c r="JD1066" s="10"/>
      <c r="JE1066" s="10"/>
      <c r="JF1066" s="10"/>
      <c r="JG1066" s="10"/>
      <c r="JH1066" s="10"/>
      <c r="JI1066" s="10"/>
      <c r="JJ1066" s="10"/>
      <c r="JK1066" s="10"/>
      <c r="JL1066" s="10"/>
      <c r="JM1066" s="10"/>
      <c r="JN1066" s="10"/>
      <c r="JO1066" s="10"/>
      <c r="JP1066" s="10"/>
      <c r="JQ1066" s="10"/>
      <c r="JR1066" s="10"/>
      <c r="JS1066" s="10"/>
      <c r="JT1066" s="10"/>
      <c r="JU1066" s="10"/>
      <c r="JV1066" s="10"/>
      <c r="JW1066" s="10"/>
      <c r="JX1066" s="10"/>
      <c r="JY1066" s="10"/>
      <c r="JZ1066" s="10"/>
      <c r="KA1066" s="10"/>
      <c r="KB1066" s="10"/>
      <c r="KC1066" s="10"/>
      <c r="KD1066" s="10"/>
      <c r="KE1066" s="10"/>
      <c r="KF1066" s="10"/>
    </row>
    <row r="1067" spans="1:292">
      <c r="A1067" s="10"/>
      <c r="B1067" s="10"/>
      <c r="C1067" s="10"/>
      <c r="D1067" s="10"/>
      <c r="E1067" s="10"/>
      <c r="F1067" s="10"/>
      <c r="G1067" s="10"/>
      <c r="H1067" s="10"/>
      <c r="I1067" s="51"/>
      <c r="J1067" s="52"/>
      <c r="K1067" s="10"/>
      <c r="L1067" s="52"/>
      <c r="M1067" s="10"/>
      <c r="N1067" s="53"/>
      <c r="O1067" s="10"/>
      <c r="P1067" s="10"/>
      <c r="Q1067" s="51"/>
      <c r="R1067" s="51"/>
      <c r="S1067" s="51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P1067" s="10"/>
      <c r="DQ1067" s="10"/>
      <c r="DR1067" s="10"/>
      <c r="DS1067" s="10"/>
      <c r="DT1067" s="10"/>
      <c r="DU1067" s="10"/>
      <c r="DV1067" s="10"/>
      <c r="DW1067" s="10"/>
      <c r="DX1067" s="10"/>
      <c r="DY1067" s="10"/>
      <c r="DZ1067" s="10"/>
      <c r="EA1067" s="10"/>
      <c r="EB1067" s="10"/>
      <c r="EC1067" s="10"/>
      <c r="ED1067" s="10"/>
      <c r="EE1067" s="10"/>
      <c r="EF1067" s="10"/>
      <c r="EG1067" s="10"/>
      <c r="EH1067" s="10"/>
      <c r="EI1067" s="10"/>
      <c r="EJ1067" s="10"/>
      <c r="EK1067" s="10"/>
      <c r="EL1067" s="10"/>
      <c r="EM1067" s="10"/>
      <c r="EN1067" s="10"/>
      <c r="EO1067" s="10"/>
      <c r="EP1067" s="10"/>
      <c r="EQ1067" s="10"/>
      <c r="ER1067" s="10"/>
      <c r="ES1067" s="10"/>
      <c r="ET1067" s="10"/>
      <c r="EU1067" s="10"/>
      <c r="EV1067" s="10"/>
      <c r="EW1067" s="10"/>
      <c r="EX1067" s="10"/>
      <c r="EY1067" s="10"/>
      <c r="EZ1067" s="10"/>
      <c r="FA1067" s="10"/>
      <c r="FB1067" s="10"/>
      <c r="FC1067" s="10"/>
      <c r="FD1067" s="10"/>
      <c r="FE1067" s="10"/>
      <c r="FF1067" s="10"/>
      <c r="FG1067" s="10"/>
      <c r="FH1067" s="10"/>
      <c r="FI1067" s="10"/>
      <c r="FJ1067" s="10"/>
      <c r="FK1067" s="10"/>
      <c r="FL1067" s="10"/>
      <c r="FM1067" s="10"/>
      <c r="FN1067" s="10"/>
      <c r="FO1067" s="10"/>
      <c r="FP1067" s="10"/>
      <c r="FQ1067" s="10"/>
      <c r="FR1067" s="10"/>
      <c r="FS1067" s="10"/>
      <c r="FT1067" s="10"/>
      <c r="FU1067" s="10"/>
      <c r="FV1067" s="10"/>
      <c r="FW1067" s="10"/>
      <c r="FX1067" s="10"/>
      <c r="FY1067" s="10"/>
      <c r="FZ1067" s="10"/>
      <c r="GA1067" s="10"/>
      <c r="GB1067" s="10"/>
      <c r="GC1067" s="10"/>
      <c r="GD1067" s="10"/>
      <c r="GE1067" s="10"/>
      <c r="GF1067" s="10"/>
      <c r="GG1067" s="10"/>
      <c r="GH1067" s="10"/>
      <c r="GI1067" s="10"/>
      <c r="GJ1067" s="10"/>
      <c r="GK1067" s="10"/>
      <c r="GL1067" s="10"/>
      <c r="GM1067" s="10"/>
      <c r="GN1067" s="10"/>
      <c r="GO1067" s="10"/>
      <c r="GP1067" s="10"/>
      <c r="GQ1067" s="10"/>
      <c r="GR1067" s="10"/>
      <c r="GS1067" s="10"/>
      <c r="GT1067" s="10"/>
      <c r="GU1067" s="10"/>
      <c r="GV1067" s="10"/>
      <c r="GW1067" s="10"/>
      <c r="GX1067" s="10"/>
      <c r="GY1067" s="10"/>
      <c r="GZ1067" s="10"/>
      <c r="HA1067" s="10"/>
      <c r="HB1067" s="10"/>
      <c r="HC1067" s="10"/>
      <c r="HD1067" s="10"/>
      <c r="HE1067" s="10"/>
      <c r="HF1067" s="10"/>
      <c r="HG1067" s="10"/>
      <c r="HH1067" s="10"/>
      <c r="HI1067" s="10"/>
      <c r="HJ1067" s="10"/>
      <c r="HK1067" s="10"/>
      <c r="HL1067" s="10"/>
      <c r="HM1067" s="10"/>
      <c r="HN1067" s="10"/>
      <c r="HO1067" s="10"/>
      <c r="HP1067" s="10"/>
      <c r="HQ1067" s="10"/>
      <c r="HR1067" s="10"/>
      <c r="HS1067" s="10"/>
      <c r="HT1067" s="10"/>
      <c r="HU1067" s="10"/>
      <c r="HV1067" s="10"/>
      <c r="HW1067" s="10"/>
      <c r="HX1067" s="10"/>
      <c r="HY1067" s="10"/>
      <c r="HZ1067" s="10"/>
      <c r="IA1067" s="10"/>
      <c r="IB1067" s="10"/>
      <c r="IC1067" s="10"/>
      <c r="ID1067" s="10"/>
      <c r="IE1067" s="10"/>
      <c r="IF1067" s="10"/>
      <c r="IG1067" s="10"/>
      <c r="IH1067" s="10"/>
      <c r="II1067" s="10"/>
      <c r="IJ1067" s="10"/>
      <c r="IK1067" s="10"/>
      <c r="IL1067" s="10"/>
      <c r="IM1067" s="10"/>
      <c r="IN1067" s="10"/>
      <c r="IO1067" s="10"/>
      <c r="IP1067" s="10"/>
      <c r="IQ1067" s="10"/>
      <c r="IR1067" s="10"/>
      <c r="IS1067" s="10"/>
      <c r="IT1067" s="10"/>
      <c r="IU1067" s="10"/>
      <c r="IV1067" s="10"/>
      <c r="IW1067" s="10"/>
      <c r="IX1067" s="10"/>
      <c r="IY1067" s="10"/>
      <c r="IZ1067" s="10"/>
      <c r="JA1067" s="10"/>
      <c r="JB1067" s="10"/>
      <c r="JC1067" s="10"/>
      <c r="JD1067" s="10"/>
      <c r="JE1067" s="10"/>
      <c r="JF1067" s="10"/>
      <c r="JG1067" s="10"/>
      <c r="JH1067" s="10"/>
      <c r="JI1067" s="10"/>
      <c r="JJ1067" s="10"/>
      <c r="JK1067" s="10"/>
      <c r="JL1067" s="10"/>
      <c r="JM1067" s="10"/>
      <c r="JN1067" s="10"/>
      <c r="JO1067" s="10"/>
      <c r="JP1067" s="10"/>
      <c r="JQ1067" s="10"/>
      <c r="JR1067" s="10"/>
      <c r="JS1067" s="10"/>
      <c r="JT1067" s="10"/>
      <c r="JU1067" s="10"/>
      <c r="JV1067" s="10"/>
      <c r="JW1067" s="10"/>
      <c r="JX1067" s="10"/>
      <c r="JY1067" s="10"/>
      <c r="JZ1067" s="10"/>
      <c r="KA1067" s="10"/>
      <c r="KB1067" s="10"/>
      <c r="KC1067" s="10"/>
      <c r="KD1067" s="10"/>
      <c r="KE1067" s="10"/>
      <c r="KF1067" s="10"/>
    </row>
    <row r="1068" spans="1:292">
      <c r="A1068" s="10"/>
      <c r="B1068" s="10"/>
      <c r="C1068" s="10"/>
      <c r="D1068" s="10"/>
      <c r="E1068" s="10"/>
      <c r="F1068" s="10"/>
      <c r="G1068" s="10"/>
      <c r="H1068" s="10"/>
      <c r="I1068" s="51"/>
      <c r="J1068" s="52"/>
      <c r="K1068" s="10"/>
      <c r="L1068" s="52"/>
      <c r="M1068" s="10"/>
      <c r="N1068" s="53"/>
      <c r="O1068" s="10"/>
      <c r="P1068" s="10"/>
      <c r="Q1068" s="51"/>
      <c r="R1068" s="51"/>
      <c r="S1068" s="51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  <c r="EW1068" s="10"/>
      <c r="EX1068" s="10"/>
      <c r="EY1068" s="10"/>
      <c r="EZ1068" s="10"/>
      <c r="FA1068" s="10"/>
      <c r="FB1068" s="10"/>
      <c r="FC1068" s="10"/>
      <c r="FD1068" s="10"/>
      <c r="FE1068" s="10"/>
      <c r="FF1068" s="10"/>
      <c r="FG1068" s="10"/>
      <c r="FH1068" s="10"/>
      <c r="FI1068" s="10"/>
      <c r="FJ1068" s="10"/>
      <c r="FK1068" s="10"/>
      <c r="FL1068" s="10"/>
      <c r="FM1068" s="10"/>
      <c r="FN1068" s="10"/>
      <c r="FO1068" s="10"/>
      <c r="FP1068" s="10"/>
      <c r="FQ1068" s="10"/>
      <c r="FR1068" s="10"/>
      <c r="FS1068" s="10"/>
      <c r="FT1068" s="10"/>
      <c r="FU1068" s="10"/>
      <c r="FV1068" s="10"/>
      <c r="FW1068" s="10"/>
      <c r="FX1068" s="10"/>
      <c r="FY1068" s="10"/>
      <c r="FZ1068" s="10"/>
      <c r="GA1068" s="10"/>
      <c r="GB1068" s="10"/>
      <c r="GC1068" s="10"/>
      <c r="GD1068" s="10"/>
      <c r="GE1068" s="10"/>
      <c r="GF1068" s="10"/>
      <c r="GG1068" s="10"/>
      <c r="GH1068" s="10"/>
      <c r="GI1068" s="10"/>
      <c r="GJ1068" s="10"/>
      <c r="GK1068" s="10"/>
      <c r="GL1068" s="10"/>
      <c r="GM1068" s="10"/>
      <c r="GN1068" s="10"/>
      <c r="GO1068" s="10"/>
      <c r="GP1068" s="10"/>
      <c r="GQ1068" s="10"/>
      <c r="GR1068" s="10"/>
      <c r="GS1068" s="10"/>
      <c r="GT1068" s="10"/>
      <c r="GU1068" s="10"/>
      <c r="GV1068" s="10"/>
      <c r="GW1068" s="10"/>
      <c r="GX1068" s="10"/>
      <c r="GY1068" s="10"/>
      <c r="GZ1068" s="10"/>
      <c r="HA1068" s="10"/>
      <c r="HB1068" s="10"/>
      <c r="HC1068" s="10"/>
      <c r="HD1068" s="10"/>
      <c r="HE1068" s="10"/>
      <c r="HF1068" s="10"/>
      <c r="HG1068" s="10"/>
      <c r="HH1068" s="10"/>
      <c r="HI1068" s="10"/>
      <c r="HJ1068" s="10"/>
      <c r="HK1068" s="10"/>
      <c r="HL1068" s="10"/>
      <c r="HM1068" s="10"/>
      <c r="HN1068" s="10"/>
      <c r="HO1068" s="10"/>
      <c r="HP1068" s="10"/>
      <c r="HQ1068" s="10"/>
      <c r="HR1068" s="10"/>
      <c r="HS1068" s="10"/>
      <c r="HT1068" s="10"/>
      <c r="HU1068" s="10"/>
      <c r="HV1068" s="10"/>
      <c r="HW1068" s="10"/>
      <c r="HX1068" s="10"/>
      <c r="HY1068" s="10"/>
      <c r="HZ1068" s="10"/>
      <c r="IA1068" s="10"/>
      <c r="IB1068" s="10"/>
      <c r="IC1068" s="10"/>
      <c r="ID1068" s="10"/>
      <c r="IE1068" s="10"/>
      <c r="IF1068" s="10"/>
      <c r="IG1068" s="10"/>
      <c r="IH1068" s="10"/>
      <c r="II1068" s="10"/>
      <c r="IJ1068" s="10"/>
      <c r="IK1068" s="10"/>
      <c r="IL1068" s="10"/>
      <c r="IM1068" s="10"/>
      <c r="IN1068" s="10"/>
      <c r="IO1068" s="10"/>
      <c r="IP1068" s="10"/>
      <c r="IQ1068" s="10"/>
      <c r="IR1068" s="10"/>
      <c r="IS1068" s="10"/>
      <c r="IT1068" s="10"/>
      <c r="IU1068" s="10"/>
      <c r="IV1068" s="10"/>
      <c r="IW1068" s="10"/>
      <c r="IX1068" s="10"/>
      <c r="IY1068" s="10"/>
      <c r="IZ1068" s="10"/>
      <c r="JA1068" s="10"/>
      <c r="JB1068" s="10"/>
      <c r="JC1068" s="10"/>
      <c r="JD1068" s="10"/>
      <c r="JE1068" s="10"/>
      <c r="JF1068" s="10"/>
      <c r="JG1068" s="10"/>
      <c r="JH1068" s="10"/>
      <c r="JI1068" s="10"/>
      <c r="JJ1068" s="10"/>
      <c r="JK1068" s="10"/>
      <c r="JL1068" s="10"/>
      <c r="JM1068" s="10"/>
      <c r="JN1068" s="10"/>
      <c r="JO1068" s="10"/>
      <c r="JP1068" s="10"/>
      <c r="JQ1068" s="10"/>
      <c r="JR1068" s="10"/>
      <c r="JS1068" s="10"/>
      <c r="JT1068" s="10"/>
      <c r="JU1068" s="10"/>
      <c r="JV1068" s="10"/>
      <c r="JW1068" s="10"/>
      <c r="JX1068" s="10"/>
      <c r="JY1068" s="10"/>
      <c r="JZ1068" s="10"/>
      <c r="KA1068" s="10"/>
      <c r="KB1068" s="10"/>
      <c r="KC1068" s="10"/>
      <c r="KD1068" s="10"/>
      <c r="KE1068" s="10"/>
      <c r="KF1068" s="10"/>
    </row>
    <row r="1069" spans="1:292">
      <c r="A1069" s="10"/>
      <c r="B1069" s="10"/>
      <c r="C1069" s="10"/>
      <c r="D1069" s="10"/>
      <c r="E1069" s="10"/>
      <c r="F1069" s="10"/>
      <c r="G1069" s="10"/>
      <c r="H1069" s="10"/>
      <c r="I1069" s="51"/>
      <c r="J1069" s="52"/>
      <c r="K1069" s="10"/>
      <c r="L1069" s="52"/>
      <c r="M1069" s="10"/>
      <c r="N1069" s="53"/>
      <c r="O1069" s="10"/>
      <c r="P1069" s="10"/>
      <c r="Q1069" s="51"/>
      <c r="R1069" s="51"/>
      <c r="S1069" s="51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  <c r="EW1069" s="10"/>
      <c r="EX1069" s="10"/>
      <c r="EY1069" s="10"/>
      <c r="EZ1069" s="10"/>
      <c r="FA1069" s="10"/>
      <c r="FB1069" s="10"/>
      <c r="FC1069" s="10"/>
      <c r="FD1069" s="10"/>
      <c r="FE1069" s="10"/>
      <c r="FF1069" s="10"/>
      <c r="FG1069" s="10"/>
      <c r="FH1069" s="10"/>
      <c r="FI1069" s="10"/>
      <c r="FJ1069" s="10"/>
      <c r="FK1069" s="10"/>
      <c r="FL1069" s="10"/>
      <c r="FM1069" s="10"/>
      <c r="FN1069" s="10"/>
      <c r="FO1069" s="10"/>
      <c r="FP1069" s="10"/>
      <c r="FQ1069" s="10"/>
      <c r="FR1069" s="10"/>
      <c r="FS1069" s="10"/>
      <c r="FT1069" s="10"/>
      <c r="FU1069" s="10"/>
      <c r="FV1069" s="10"/>
      <c r="FW1069" s="10"/>
      <c r="FX1069" s="10"/>
      <c r="FY1069" s="10"/>
      <c r="FZ1069" s="10"/>
      <c r="GA1069" s="10"/>
      <c r="GB1069" s="10"/>
      <c r="GC1069" s="10"/>
      <c r="GD1069" s="10"/>
      <c r="GE1069" s="10"/>
      <c r="GF1069" s="10"/>
      <c r="GG1069" s="10"/>
      <c r="GH1069" s="10"/>
      <c r="GI1069" s="10"/>
      <c r="GJ1069" s="10"/>
      <c r="GK1069" s="10"/>
      <c r="GL1069" s="10"/>
      <c r="GM1069" s="10"/>
      <c r="GN1069" s="10"/>
      <c r="GO1069" s="10"/>
      <c r="GP1069" s="10"/>
      <c r="GQ1069" s="10"/>
      <c r="GR1069" s="10"/>
      <c r="GS1069" s="10"/>
      <c r="GT1069" s="10"/>
      <c r="GU1069" s="10"/>
      <c r="GV1069" s="10"/>
      <c r="GW1069" s="10"/>
      <c r="GX1069" s="10"/>
      <c r="GY1069" s="10"/>
      <c r="GZ1069" s="10"/>
      <c r="HA1069" s="10"/>
      <c r="HB1069" s="10"/>
      <c r="HC1069" s="10"/>
      <c r="HD1069" s="10"/>
      <c r="HE1069" s="10"/>
      <c r="HF1069" s="10"/>
      <c r="HG1069" s="10"/>
      <c r="HH1069" s="10"/>
      <c r="HI1069" s="10"/>
      <c r="HJ1069" s="10"/>
      <c r="HK1069" s="10"/>
      <c r="HL1069" s="10"/>
      <c r="HM1069" s="10"/>
      <c r="HN1069" s="10"/>
      <c r="HO1069" s="10"/>
      <c r="HP1069" s="10"/>
      <c r="HQ1069" s="10"/>
      <c r="HR1069" s="10"/>
      <c r="HS1069" s="10"/>
      <c r="HT1069" s="10"/>
      <c r="HU1069" s="10"/>
      <c r="HV1069" s="10"/>
      <c r="HW1069" s="10"/>
      <c r="HX1069" s="10"/>
      <c r="HY1069" s="10"/>
      <c r="HZ1069" s="10"/>
      <c r="IA1069" s="10"/>
      <c r="IB1069" s="10"/>
      <c r="IC1069" s="10"/>
      <c r="ID1069" s="10"/>
      <c r="IE1069" s="10"/>
      <c r="IF1069" s="10"/>
      <c r="IG1069" s="10"/>
      <c r="IH1069" s="10"/>
      <c r="II1069" s="10"/>
      <c r="IJ1069" s="10"/>
      <c r="IK1069" s="10"/>
      <c r="IL1069" s="10"/>
      <c r="IM1069" s="10"/>
      <c r="IN1069" s="10"/>
      <c r="IO1069" s="10"/>
      <c r="IP1069" s="10"/>
      <c r="IQ1069" s="10"/>
      <c r="IR1069" s="10"/>
      <c r="IS1069" s="10"/>
      <c r="IT1069" s="10"/>
      <c r="IU1069" s="10"/>
      <c r="IV1069" s="10"/>
      <c r="IW1069" s="10"/>
      <c r="IX1069" s="10"/>
      <c r="IY1069" s="10"/>
      <c r="IZ1069" s="10"/>
      <c r="JA1069" s="10"/>
      <c r="JB1069" s="10"/>
      <c r="JC1069" s="10"/>
      <c r="JD1069" s="10"/>
      <c r="JE1069" s="10"/>
      <c r="JF1069" s="10"/>
      <c r="JG1069" s="10"/>
      <c r="JH1069" s="10"/>
      <c r="JI1069" s="10"/>
      <c r="JJ1069" s="10"/>
      <c r="JK1069" s="10"/>
      <c r="JL1069" s="10"/>
      <c r="JM1069" s="10"/>
      <c r="JN1069" s="10"/>
      <c r="JO1069" s="10"/>
      <c r="JP1069" s="10"/>
      <c r="JQ1069" s="10"/>
      <c r="JR1069" s="10"/>
      <c r="JS1069" s="10"/>
      <c r="JT1069" s="10"/>
      <c r="JU1069" s="10"/>
      <c r="JV1069" s="10"/>
      <c r="JW1069" s="10"/>
      <c r="JX1069" s="10"/>
      <c r="JY1069" s="10"/>
      <c r="JZ1069" s="10"/>
      <c r="KA1069" s="10"/>
      <c r="KB1069" s="10"/>
      <c r="KC1069" s="10"/>
      <c r="KD1069" s="10"/>
      <c r="KE1069" s="10"/>
      <c r="KF1069" s="10"/>
    </row>
    <row r="1070" spans="1:292">
      <c r="A1070" s="10"/>
      <c r="B1070" s="10"/>
      <c r="C1070" s="10"/>
      <c r="D1070" s="10"/>
      <c r="E1070" s="10"/>
      <c r="F1070" s="10"/>
      <c r="G1070" s="10"/>
      <c r="H1070" s="10"/>
      <c r="I1070" s="51"/>
      <c r="J1070" s="52"/>
      <c r="K1070" s="10"/>
      <c r="L1070" s="52"/>
      <c r="M1070" s="10"/>
      <c r="N1070" s="53"/>
      <c r="O1070" s="10"/>
      <c r="P1070" s="10"/>
      <c r="Q1070" s="51"/>
      <c r="R1070" s="51"/>
      <c r="S1070" s="51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  <c r="EW1070" s="10"/>
      <c r="EX1070" s="10"/>
      <c r="EY1070" s="10"/>
      <c r="EZ1070" s="10"/>
      <c r="FA1070" s="10"/>
      <c r="FB1070" s="10"/>
      <c r="FC1070" s="10"/>
      <c r="FD1070" s="10"/>
      <c r="FE1070" s="10"/>
      <c r="FF1070" s="10"/>
      <c r="FG1070" s="10"/>
      <c r="FH1070" s="10"/>
      <c r="FI1070" s="10"/>
      <c r="FJ1070" s="10"/>
      <c r="FK1070" s="10"/>
      <c r="FL1070" s="10"/>
      <c r="FM1070" s="10"/>
      <c r="FN1070" s="10"/>
      <c r="FO1070" s="10"/>
      <c r="FP1070" s="10"/>
      <c r="FQ1070" s="10"/>
      <c r="FR1070" s="10"/>
      <c r="FS1070" s="10"/>
      <c r="FT1070" s="10"/>
      <c r="FU1070" s="10"/>
      <c r="FV1070" s="10"/>
      <c r="FW1070" s="10"/>
      <c r="FX1070" s="10"/>
      <c r="FY1070" s="10"/>
      <c r="FZ1070" s="10"/>
      <c r="GA1070" s="10"/>
      <c r="GB1070" s="10"/>
      <c r="GC1070" s="10"/>
      <c r="GD1070" s="10"/>
      <c r="GE1070" s="10"/>
      <c r="GF1070" s="10"/>
      <c r="GG1070" s="10"/>
      <c r="GH1070" s="10"/>
      <c r="GI1070" s="10"/>
      <c r="GJ1070" s="10"/>
      <c r="GK1070" s="10"/>
      <c r="GL1070" s="10"/>
      <c r="GM1070" s="10"/>
      <c r="GN1070" s="10"/>
      <c r="GO1070" s="10"/>
      <c r="GP1070" s="10"/>
      <c r="GQ1070" s="10"/>
      <c r="GR1070" s="10"/>
      <c r="GS1070" s="10"/>
      <c r="GT1070" s="10"/>
      <c r="GU1070" s="10"/>
      <c r="GV1070" s="10"/>
      <c r="GW1070" s="10"/>
      <c r="GX1070" s="10"/>
      <c r="GY1070" s="10"/>
      <c r="GZ1070" s="10"/>
      <c r="HA1070" s="10"/>
      <c r="HB1070" s="10"/>
      <c r="HC1070" s="10"/>
      <c r="HD1070" s="10"/>
      <c r="HE1070" s="10"/>
      <c r="HF1070" s="10"/>
      <c r="HG1070" s="10"/>
      <c r="HH1070" s="10"/>
      <c r="HI1070" s="10"/>
      <c r="HJ1070" s="10"/>
      <c r="HK1070" s="10"/>
      <c r="HL1070" s="10"/>
      <c r="HM1070" s="10"/>
      <c r="HN1070" s="10"/>
      <c r="HO1070" s="10"/>
      <c r="HP1070" s="10"/>
      <c r="HQ1070" s="10"/>
      <c r="HR1070" s="10"/>
      <c r="HS1070" s="10"/>
      <c r="HT1070" s="10"/>
      <c r="HU1070" s="10"/>
      <c r="HV1070" s="10"/>
      <c r="HW1070" s="10"/>
      <c r="HX1070" s="10"/>
      <c r="HY1070" s="10"/>
      <c r="HZ1070" s="10"/>
      <c r="IA1070" s="10"/>
      <c r="IB1070" s="10"/>
      <c r="IC1070" s="10"/>
      <c r="ID1070" s="10"/>
      <c r="IE1070" s="10"/>
      <c r="IF1070" s="10"/>
      <c r="IG1070" s="10"/>
      <c r="IH1070" s="10"/>
      <c r="II1070" s="10"/>
      <c r="IJ1070" s="10"/>
      <c r="IK1070" s="10"/>
      <c r="IL1070" s="10"/>
      <c r="IM1070" s="10"/>
      <c r="IN1070" s="10"/>
      <c r="IO1070" s="10"/>
      <c r="IP1070" s="10"/>
      <c r="IQ1070" s="10"/>
      <c r="IR1070" s="10"/>
      <c r="IS1070" s="10"/>
      <c r="IT1070" s="10"/>
      <c r="IU1070" s="10"/>
      <c r="IV1070" s="10"/>
      <c r="IW1070" s="10"/>
      <c r="IX1070" s="10"/>
      <c r="IY1070" s="10"/>
      <c r="IZ1070" s="10"/>
      <c r="JA1070" s="10"/>
      <c r="JB1070" s="10"/>
      <c r="JC1070" s="10"/>
      <c r="JD1070" s="10"/>
      <c r="JE1070" s="10"/>
      <c r="JF1070" s="10"/>
      <c r="JG1070" s="10"/>
      <c r="JH1070" s="10"/>
      <c r="JI1070" s="10"/>
      <c r="JJ1070" s="10"/>
      <c r="JK1070" s="10"/>
      <c r="JL1070" s="10"/>
      <c r="JM1070" s="10"/>
      <c r="JN1070" s="10"/>
      <c r="JO1070" s="10"/>
      <c r="JP1070" s="10"/>
      <c r="JQ1070" s="10"/>
      <c r="JR1070" s="10"/>
      <c r="JS1070" s="10"/>
      <c r="JT1070" s="10"/>
      <c r="JU1070" s="10"/>
      <c r="JV1070" s="10"/>
      <c r="JW1070" s="10"/>
      <c r="JX1070" s="10"/>
      <c r="JY1070" s="10"/>
      <c r="JZ1070" s="10"/>
      <c r="KA1070" s="10"/>
      <c r="KB1070" s="10"/>
      <c r="KC1070" s="10"/>
      <c r="KD1070" s="10"/>
      <c r="KE1070" s="10"/>
      <c r="KF1070" s="10"/>
    </row>
    <row r="1071" spans="1:292">
      <c r="A1071" s="10"/>
      <c r="B1071" s="10"/>
      <c r="C1071" s="10"/>
      <c r="D1071" s="10"/>
      <c r="E1071" s="10"/>
      <c r="F1071" s="10"/>
      <c r="G1071" s="10"/>
      <c r="H1071" s="10"/>
      <c r="I1071" s="51"/>
      <c r="J1071" s="52"/>
      <c r="K1071" s="10"/>
      <c r="L1071" s="52"/>
      <c r="M1071" s="10"/>
      <c r="N1071" s="53"/>
      <c r="O1071" s="10"/>
      <c r="P1071" s="10"/>
      <c r="Q1071" s="51"/>
      <c r="R1071" s="51"/>
      <c r="S1071" s="51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  <c r="EW1071" s="10"/>
      <c r="EX1071" s="10"/>
      <c r="EY1071" s="10"/>
      <c r="EZ1071" s="10"/>
      <c r="FA1071" s="10"/>
      <c r="FB1071" s="10"/>
      <c r="FC1071" s="10"/>
      <c r="FD1071" s="10"/>
      <c r="FE1071" s="10"/>
      <c r="FF1071" s="10"/>
      <c r="FG1071" s="10"/>
      <c r="FH1071" s="10"/>
      <c r="FI1071" s="10"/>
      <c r="FJ1071" s="10"/>
      <c r="FK1071" s="10"/>
      <c r="FL1071" s="10"/>
      <c r="FM1071" s="10"/>
      <c r="FN1071" s="10"/>
      <c r="FO1071" s="10"/>
      <c r="FP1071" s="10"/>
      <c r="FQ1071" s="10"/>
      <c r="FR1071" s="10"/>
      <c r="FS1071" s="10"/>
      <c r="FT1071" s="10"/>
      <c r="FU1071" s="10"/>
      <c r="FV1071" s="10"/>
      <c r="FW1071" s="10"/>
      <c r="FX1071" s="10"/>
      <c r="FY1071" s="10"/>
      <c r="FZ1071" s="10"/>
      <c r="GA1071" s="10"/>
      <c r="GB1071" s="10"/>
      <c r="GC1071" s="10"/>
      <c r="GD1071" s="10"/>
      <c r="GE1071" s="10"/>
      <c r="GF1071" s="10"/>
      <c r="GG1071" s="10"/>
      <c r="GH1071" s="10"/>
      <c r="GI1071" s="10"/>
      <c r="GJ1071" s="10"/>
      <c r="GK1071" s="10"/>
      <c r="GL1071" s="10"/>
      <c r="GM1071" s="10"/>
      <c r="GN1071" s="10"/>
      <c r="GO1071" s="10"/>
      <c r="GP1071" s="10"/>
      <c r="GQ1071" s="10"/>
      <c r="GR1071" s="10"/>
      <c r="GS1071" s="10"/>
      <c r="GT1071" s="10"/>
      <c r="GU1071" s="10"/>
      <c r="GV1071" s="10"/>
      <c r="GW1071" s="10"/>
      <c r="GX1071" s="10"/>
      <c r="GY1071" s="10"/>
      <c r="GZ1071" s="10"/>
      <c r="HA1071" s="10"/>
      <c r="HB1071" s="10"/>
      <c r="HC1071" s="10"/>
      <c r="HD1071" s="10"/>
      <c r="HE1071" s="10"/>
      <c r="HF1071" s="10"/>
      <c r="HG1071" s="10"/>
      <c r="HH1071" s="10"/>
      <c r="HI1071" s="10"/>
      <c r="HJ1071" s="10"/>
      <c r="HK1071" s="10"/>
      <c r="HL1071" s="10"/>
      <c r="HM1071" s="10"/>
      <c r="HN1071" s="10"/>
      <c r="HO1071" s="10"/>
      <c r="HP1071" s="10"/>
      <c r="HQ1071" s="10"/>
      <c r="HR1071" s="10"/>
      <c r="HS1071" s="10"/>
      <c r="HT1071" s="10"/>
      <c r="HU1071" s="10"/>
      <c r="HV1071" s="10"/>
      <c r="HW1071" s="10"/>
      <c r="HX1071" s="10"/>
      <c r="HY1071" s="10"/>
      <c r="HZ1071" s="10"/>
      <c r="IA1071" s="10"/>
      <c r="IB1071" s="10"/>
      <c r="IC1071" s="10"/>
      <c r="ID1071" s="10"/>
      <c r="IE1071" s="10"/>
      <c r="IF1071" s="10"/>
      <c r="IG1071" s="10"/>
      <c r="IH1071" s="10"/>
      <c r="II1071" s="10"/>
      <c r="IJ1071" s="10"/>
      <c r="IK1071" s="10"/>
      <c r="IL1071" s="10"/>
      <c r="IM1071" s="10"/>
      <c r="IN1071" s="10"/>
      <c r="IO1071" s="10"/>
      <c r="IP1071" s="10"/>
      <c r="IQ1071" s="10"/>
      <c r="IR1071" s="10"/>
      <c r="IS1071" s="10"/>
      <c r="IT1071" s="10"/>
      <c r="IU1071" s="10"/>
      <c r="IV1071" s="10"/>
      <c r="IW1071" s="10"/>
      <c r="IX1071" s="10"/>
      <c r="IY1071" s="10"/>
      <c r="IZ1071" s="10"/>
      <c r="JA1071" s="10"/>
      <c r="JB1071" s="10"/>
      <c r="JC1071" s="10"/>
      <c r="JD1071" s="10"/>
      <c r="JE1071" s="10"/>
      <c r="JF1071" s="10"/>
      <c r="JG1071" s="10"/>
      <c r="JH1071" s="10"/>
      <c r="JI1071" s="10"/>
      <c r="JJ1071" s="10"/>
      <c r="JK1071" s="10"/>
      <c r="JL1071" s="10"/>
      <c r="JM1071" s="10"/>
      <c r="JN1071" s="10"/>
      <c r="JO1071" s="10"/>
      <c r="JP1071" s="10"/>
      <c r="JQ1071" s="10"/>
      <c r="JR1071" s="10"/>
      <c r="JS1071" s="10"/>
      <c r="JT1071" s="10"/>
      <c r="JU1071" s="10"/>
      <c r="JV1071" s="10"/>
      <c r="JW1071" s="10"/>
      <c r="JX1071" s="10"/>
      <c r="JY1071" s="10"/>
      <c r="JZ1071" s="10"/>
      <c r="KA1071" s="10"/>
      <c r="KB1071" s="10"/>
      <c r="KC1071" s="10"/>
      <c r="KD1071" s="10"/>
      <c r="KE1071" s="10"/>
      <c r="KF1071" s="10"/>
    </row>
    <row r="1072" spans="1:292">
      <c r="A1072" s="10"/>
      <c r="B1072" s="10"/>
      <c r="C1072" s="10"/>
      <c r="D1072" s="10"/>
      <c r="E1072" s="10"/>
      <c r="F1072" s="10"/>
      <c r="G1072" s="10"/>
      <c r="H1072" s="10"/>
      <c r="I1072" s="51"/>
      <c r="J1072" s="52"/>
      <c r="K1072" s="10"/>
      <c r="L1072" s="52"/>
      <c r="M1072" s="10"/>
      <c r="N1072" s="53"/>
      <c r="O1072" s="10"/>
      <c r="P1072" s="10"/>
      <c r="Q1072" s="51"/>
      <c r="R1072" s="51"/>
      <c r="S1072" s="51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  <c r="EW1072" s="10"/>
      <c r="EX1072" s="10"/>
      <c r="EY1072" s="10"/>
      <c r="EZ1072" s="10"/>
      <c r="FA1072" s="10"/>
      <c r="FB1072" s="10"/>
      <c r="FC1072" s="10"/>
      <c r="FD1072" s="10"/>
      <c r="FE1072" s="10"/>
      <c r="FF1072" s="10"/>
      <c r="FG1072" s="10"/>
      <c r="FH1072" s="10"/>
      <c r="FI1072" s="10"/>
      <c r="FJ1072" s="10"/>
      <c r="FK1072" s="10"/>
      <c r="FL1072" s="10"/>
      <c r="FM1072" s="10"/>
      <c r="FN1072" s="10"/>
      <c r="FO1072" s="10"/>
      <c r="FP1072" s="10"/>
      <c r="FQ1072" s="10"/>
      <c r="FR1072" s="10"/>
      <c r="FS1072" s="10"/>
      <c r="FT1072" s="10"/>
      <c r="FU1072" s="10"/>
      <c r="FV1072" s="10"/>
      <c r="FW1072" s="10"/>
      <c r="FX1072" s="10"/>
      <c r="FY1072" s="10"/>
      <c r="FZ1072" s="10"/>
      <c r="GA1072" s="10"/>
      <c r="GB1072" s="10"/>
      <c r="GC1072" s="10"/>
      <c r="GD1072" s="10"/>
      <c r="GE1072" s="10"/>
      <c r="GF1072" s="10"/>
      <c r="GG1072" s="10"/>
      <c r="GH1072" s="10"/>
      <c r="GI1072" s="10"/>
      <c r="GJ1072" s="10"/>
      <c r="GK1072" s="10"/>
      <c r="GL1072" s="10"/>
      <c r="GM1072" s="10"/>
      <c r="GN1072" s="10"/>
      <c r="GO1072" s="10"/>
      <c r="GP1072" s="10"/>
      <c r="GQ1072" s="10"/>
      <c r="GR1072" s="10"/>
      <c r="GS1072" s="10"/>
      <c r="GT1072" s="10"/>
      <c r="GU1072" s="10"/>
      <c r="GV1072" s="10"/>
      <c r="GW1072" s="10"/>
      <c r="GX1072" s="10"/>
      <c r="GY1072" s="10"/>
      <c r="GZ1072" s="10"/>
      <c r="HA1072" s="10"/>
      <c r="HB1072" s="10"/>
      <c r="HC1072" s="10"/>
      <c r="HD1072" s="10"/>
      <c r="HE1072" s="10"/>
      <c r="HF1072" s="10"/>
      <c r="HG1072" s="10"/>
      <c r="HH1072" s="10"/>
      <c r="HI1072" s="10"/>
      <c r="HJ1072" s="10"/>
      <c r="HK1072" s="10"/>
      <c r="HL1072" s="10"/>
      <c r="HM1072" s="10"/>
      <c r="HN1072" s="10"/>
      <c r="HO1072" s="10"/>
      <c r="HP1072" s="10"/>
      <c r="HQ1072" s="10"/>
      <c r="HR1072" s="10"/>
      <c r="HS1072" s="10"/>
      <c r="HT1072" s="10"/>
      <c r="HU1072" s="10"/>
      <c r="HV1072" s="10"/>
      <c r="HW1072" s="10"/>
      <c r="HX1072" s="10"/>
      <c r="HY1072" s="10"/>
      <c r="HZ1072" s="10"/>
      <c r="IA1072" s="10"/>
      <c r="IB1072" s="10"/>
      <c r="IC1072" s="10"/>
      <c r="ID1072" s="10"/>
      <c r="IE1072" s="10"/>
      <c r="IF1072" s="10"/>
      <c r="IG1072" s="10"/>
      <c r="IH1072" s="10"/>
      <c r="II1072" s="10"/>
      <c r="IJ1072" s="10"/>
      <c r="IK1072" s="10"/>
      <c r="IL1072" s="10"/>
      <c r="IM1072" s="10"/>
      <c r="IN1072" s="10"/>
      <c r="IO1072" s="10"/>
      <c r="IP1072" s="10"/>
      <c r="IQ1072" s="10"/>
      <c r="IR1072" s="10"/>
      <c r="IS1072" s="10"/>
      <c r="IT1072" s="10"/>
      <c r="IU1072" s="10"/>
      <c r="IV1072" s="10"/>
      <c r="IW1072" s="10"/>
      <c r="IX1072" s="10"/>
      <c r="IY1072" s="10"/>
      <c r="IZ1072" s="10"/>
      <c r="JA1072" s="10"/>
      <c r="JB1072" s="10"/>
      <c r="JC1072" s="10"/>
      <c r="JD1072" s="10"/>
      <c r="JE1072" s="10"/>
      <c r="JF1072" s="10"/>
      <c r="JG1072" s="10"/>
      <c r="JH1072" s="10"/>
      <c r="JI1072" s="10"/>
      <c r="JJ1072" s="10"/>
      <c r="JK1072" s="10"/>
      <c r="JL1072" s="10"/>
      <c r="JM1072" s="10"/>
      <c r="JN1072" s="10"/>
      <c r="JO1072" s="10"/>
      <c r="JP1072" s="10"/>
      <c r="JQ1072" s="10"/>
      <c r="JR1072" s="10"/>
      <c r="JS1072" s="10"/>
      <c r="JT1072" s="10"/>
      <c r="JU1072" s="10"/>
      <c r="JV1072" s="10"/>
      <c r="JW1072" s="10"/>
      <c r="JX1072" s="10"/>
      <c r="JY1072" s="10"/>
      <c r="JZ1072" s="10"/>
      <c r="KA1072" s="10"/>
      <c r="KB1072" s="10"/>
      <c r="KC1072" s="10"/>
      <c r="KD1072" s="10"/>
      <c r="KE1072" s="10"/>
      <c r="KF1072" s="10"/>
    </row>
    <row r="1073" spans="1:292">
      <c r="A1073" s="10"/>
      <c r="B1073" s="10"/>
      <c r="C1073" s="10"/>
      <c r="D1073" s="10"/>
      <c r="E1073" s="10"/>
      <c r="F1073" s="10"/>
      <c r="G1073" s="10"/>
      <c r="H1073" s="10"/>
      <c r="I1073" s="51"/>
      <c r="J1073" s="52"/>
      <c r="K1073" s="10"/>
      <c r="L1073" s="52"/>
      <c r="M1073" s="10"/>
      <c r="N1073" s="53"/>
      <c r="O1073" s="10"/>
      <c r="P1073" s="10"/>
      <c r="Q1073" s="51"/>
      <c r="R1073" s="51"/>
      <c r="S1073" s="51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  <c r="EW1073" s="10"/>
      <c r="EX1073" s="10"/>
      <c r="EY1073" s="10"/>
      <c r="EZ1073" s="10"/>
      <c r="FA1073" s="10"/>
      <c r="FB1073" s="10"/>
      <c r="FC1073" s="10"/>
      <c r="FD1073" s="10"/>
      <c r="FE1073" s="10"/>
      <c r="FF1073" s="10"/>
      <c r="FG1073" s="10"/>
      <c r="FH1073" s="10"/>
      <c r="FI1073" s="10"/>
      <c r="FJ1073" s="10"/>
      <c r="FK1073" s="10"/>
      <c r="FL1073" s="10"/>
      <c r="FM1073" s="10"/>
      <c r="FN1073" s="10"/>
      <c r="FO1073" s="10"/>
      <c r="FP1073" s="10"/>
      <c r="FQ1073" s="10"/>
      <c r="FR1073" s="10"/>
      <c r="FS1073" s="10"/>
      <c r="FT1073" s="10"/>
      <c r="FU1073" s="10"/>
      <c r="FV1073" s="10"/>
      <c r="FW1073" s="10"/>
      <c r="FX1073" s="10"/>
      <c r="FY1073" s="10"/>
      <c r="FZ1073" s="10"/>
      <c r="GA1073" s="10"/>
      <c r="GB1073" s="10"/>
      <c r="GC1073" s="10"/>
      <c r="GD1073" s="10"/>
      <c r="GE1073" s="10"/>
      <c r="GF1073" s="10"/>
      <c r="GG1073" s="10"/>
      <c r="GH1073" s="10"/>
      <c r="GI1073" s="10"/>
      <c r="GJ1073" s="10"/>
      <c r="GK1073" s="10"/>
      <c r="GL1073" s="10"/>
      <c r="GM1073" s="10"/>
      <c r="GN1073" s="10"/>
      <c r="GO1073" s="10"/>
      <c r="GP1073" s="10"/>
      <c r="GQ1073" s="10"/>
      <c r="GR1073" s="10"/>
      <c r="GS1073" s="10"/>
      <c r="GT1073" s="10"/>
      <c r="GU1073" s="10"/>
      <c r="GV1073" s="10"/>
      <c r="GW1073" s="10"/>
      <c r="GX1073" s="10"/>
      <c r="GY1073" s="10"/>
      <c r="GZ1073" s="10"/>
      <c r="HA1073" s="10"/>
      <c r="HB1073" s="10"/>
      <c r="HC1073" s="10"/>
      <c r="HD1073" s="10"/>
      <c r="HE1073" s="10"/>
      <c r="HF1073" s="10"/>
      <c r="HG1073" s="10"/>
      <c r="HH1073" s="10"/>
      <c r="HI1073" s="10"/>
      <c r="HJ1073" s="10"/>
      <c r="HK1073" s="10"/>
      <c r="HL1073" s="10"/>
      <c r="HM1073" s="10"/>
      <c r="HN1073" s="10"/>
      <c r="HO1073" s="10"/>
      <c r="HP1073" s="10"/>
      <c r="HQ1073" s="10"/>
      <c r="HR1073" s="10"/>
      <c r="HS1073" s="10"/>
      <c r="HT1073" s="10"/>
      <c r="HU1073" s="10"/>
      <c r="HV1073" s="10"/>
      <c r="HW1073" s="10"/>
      <c r="HX1073" s="10"/>
      <c r="HY1073" s="10"/>
      <c r="HZ1073" s="10"/>
      <c r="IA1073" s="10"/>
      <c r="IB1073" s="10"/>
      <c r="IC1073" s="10"/>
      <c r="ID1073" s="10"/>
      <c r="IE1073" s="10"/>
      <c r="IF1073" s="10"/>
      <c r="IG1073" s="10"/>
      <c r="IH1073" s="10"/>
      <c r="II1073" s="10"/>
      <c r="IJ1073" s="10"/>
      <c r="IK1073" s="10"/>
      <c r="IL1073" s="10"/>
      <c r="IM1073" s="10"/>
      <c r="IN1073" s="10"/>
      <c r="IO1073" s="10"/>
      <c r="IP1073" s="10"/>
      <c r="IQ1073" s="10"/>
      <c r="IR1073" s="10"/>
      <c r="IS1073" s="10"/>
      <c r="IT1073" s="10"/>
      <c r="IU1073" s="10"/>
      <c r="IV1073" s="10"/>
      <c r="IW1073" s="10"/>
      <c r="IX1073" s="10"/>
      <c r="IY1073" s="10"/>
      <c r="IZ1073" s="10"/>
      <c r="JA1073" s="10"/>
      <c r="JB1073" s="10"/>
      <c r="JC1073" s="10"/>
      <c r="JD1073" s="10"/>
      <c r="JE1073" s="10"/>
      <c r="JF1073" s="10"/>
      <c r="JG1073" s="10"/>
      <c r="JH1073" s="10"/>
      <c r="JI1073" s="10"/>
      <c r="JJ1073" s="10"/>
      <c r="JK1073" s="10"/>
      <c r="JL1073" s="10"/>
      <c r="JM1073" s="10"/>
      <c r="JN1073" s="10"/>
      <c r="JO1073" s="10"/>
      <c r="JP1073" s="10"/>
      <c r="JQ1073" s="10"/>
      <c r="JR1073" s="10"/>
      <c r="JS1073" s="10"/>
      <c r="JT1073" s="10"/>
      <c r="JU1073" s="10"/>
      <c r="JV1073" s="10"/>
      <c r="JW1073" s="10"/>
      <c r="JX1073" s="10"/>
      <c r="JY1073" s="10"/>
      <c r="JZ1073" s="10"/>
      <c r="KA1073" s="10"/>
      <c r="KB1073" s="10"/>
      <c r="KC1073" s="10"/>
      <c r="KD1073" s="10"/>
      <c r="KE1073" s="10"/>
      <c r="KF1073" s="10"/>
    </row>
    <row r="1074" spans="1:292">
      <c r="A1074" s="10"/>
      <c r="B1074" s="10"/>
      <c r="C1074" s="10"/>
      <c r="D1074" s="10"/>
      <c r="E1074" s="10"/>
      <c r="F1074" s="10"/>
      <c r="G1074" s="10"/>
      <c r="H1074" s="10"/>
      <c r="I1074" s="51"/>
      <c r="J1074" s="52"/>
      <c r="K1074" s="10"/>
      <c r="L1074" s="52"/>
      <c r="M1074" s="10"/>
      <c r="N1074" s="53"/>
      <c r="O1074" s="10"/>
      <c r="P1074" s="10"/>
      <c r="Q1074" s="51"/>
      <c r="R1074" s="51"/>
      <c r="S1074" s="51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10"/>
      <c r="FO1074" s="10"/>
      <c r="FP1074" s="10"/>
      <c r="FQ1074" s="10"/>
      <c r="FR1074" s="10"/>
      <c r="FS1074" s="10"/>
      <c r="FT1074" s="10"/>
      <c r="FU1074" s="10"/>
      <c r="FV1074" s="10"/>
      <c r="FW1074" s="10"/>
      <c r="FX1074" s="10"/>
      <c r="FY1074" s="10"/>
      <c r="FZ1074" s="10"/>
      <c r="GA1074" s="10"/>
      <c r="GB1074" s="10"/>
      <c r="GC1074" s="10"/>
      <c r="GD1074" s="10"/>
      <c r="GE1074" s="10"/>
      <c r="GF1074" s="10"/>
      <c r="GG1074" s="10"/>
      <c r="GH1074" s="10"/>
      <c r="GI1074" s="10"/>
      <c r="GJ1074" s="10"/>
      <c r="GK1074" s="10"/>
      <c r="GL1074" s="10"/>
      <c r="GM1074" s="10"/>
      <c r="GN1074" s="10"/>
      <c r="GO1074" s="10"/>
      <c r="GP1074" s="10"/>
      <c r="GQ1074" s="10"/>
      <c r="GR1074" s="10"/>
      <c r="GS1074" s="10"/>
      <c r="GT1074" s="10"/>
      <c r="GU1074" s="10"/>
      <c r="GV1074" s="10"/>
      <c r="GW1074" s="10"/>
      <c r="GX1074" s="10"/>
      <c r="GY1074" s="10"/>
      <c r="GZ1074" s="10"/>
      <c r="HA1074" s="10"/>
      <c r="HB1074" s="10"/>
      <c r="HC1074" s="10"/>
      <c r="HD1074" s="10"/>
      <c r="HE1074" s="10"/>
      <c r="HF1074" s="10"/>
      <c r="HG1074" s="10"/>
      <c r="HH1074" s="10"/>
      <c r="HI1074" s="10"/>
      <c r="HJ1074" s="10"/>
      <c r="HK1074" s="10"/>
      <c r="HL1074" s="10"/>
      <c r="HM1074" s="10"/>
      <c r="HN1074" s="10"/>
      <c r="HO1074" s="10"/>
      <c r="HP1074" s="10"/>
      <c r="HQ1074" s="10"/>
      <c r="HR1074" s="10"/>
      <c r="HS1074" s="10"/>
      <c r="HT1074" s="10"/>
      <c r="HU1074" s="10"/>
      <c r="HV1074" s="10"/>
      <c r="HW1074" s="10"/>
      <c r="HX1074" s="10"/>
      <c r="HY1074" s="10"/>
      <c r="HZ1074" s="10"/>
      <c r="IA1074" s="10"/>
      <c r="IB1074" s="10"/>
      <c r="IC1074" s="10"/>
      <c r="ID1074" s="10"/>
      <c r="IE1074" s="10"/>
      <c r="IF1074" s="10"/>
      <c r="IG1074" s="10"/>
      <c r="IH1074" s="10"/>
      <c r="II1074" s="10"/>
      <c r="IJ1074" s="10"/>
      <c r="IK1074" s="10"/>
      <c r="IL1074" s="10"/>
      <c r="IM1074" s="10"/>
      <c r="IN1074" s="10"/>
      <c r="IO1074" s="10"/>
      <c r="IP1074" s="10"/>
      <c r="IQ1074" s="10"/>
      <c r="IR1074" s="10"/>
      <c r="IS1074" s="10"/>
      <c r="IT1074" s="10"/>
      <c r="IU1074" s="10"/>
      <c r="IV1074" s="10"/>
      <c r="IW1074" s="10"/>
      <c r="IX1074" s="10"/>
      <c r="IY1074" s="10"/>
      <c r="IZ1074" s="10"/>
      <c r="JA1074" s="10"/>
      <c r="JB1074" s="10"/>
      <c r="JC1074" s="10"/>
      <c r="JD1074" s="10"/>
      <c r="JE1074" s="10"/>
      <c r="JF1074" s="10"/>
      <c r="JG1074" s="10"/>
      <c r="JH1074" s="10"/>
      <c r="JI1074" s="10"/>
      <c r="JJ1074" s="10"/>
      <c r="JK1074" s="10"/>
      <c r="JL1074" s="10"/>
      <c r="JM1074" s="10"/>
      <c r="JN1074" s="10"/>
      <c r="JO1074" s="10"/>
      <c r="JP1074" s="10"/>
      <c r="JQ1074" s="10"/>
      <c r="JR1074" s="10"/>
      <c r="JS1074" s="10"/>
      <c r="JT1074" s="10"/>
      <c r="JU1074" s="10"/>
      <c r="JV1074" s="10"/>
      <c r="JW1074" s="10"/>
      <c r="JX1074" s="10"/>
      <c r="JY1074" s="10"/>
      <c r="JZ1074" s="10"/>
      <c r="KA1074" s="10"/>
      <c r="KB1074" s="10"/>
      <c r="KC1074" s="10"/>
      <c r="KD1074" s="10"/>
      <c r="KE1074" s="10"/>
      <c r="KF1074" s="10"/>
    </row>
    <row r="1075" spans="1:292">
      <c r="A1075" s="10"/>
      <c r="B1075" s="10"/>
      <c r="C1075" s="10"/>
      <c r="D1075" s="10"/>
      <c r="E1075" s="10"/>
      <c r="F1075" s="10"/>
      <c r="G1075" s="10"/>
      <c r="H1075" s="10"/>
      <c r="I1075" s="51"/>
      <c r="J1075" s="52"/>
      <c r="K1075" s="10"/>
      <c r="L1075" s="52"/>
      <c r="M1075" s="10"/>
      <c r="N1075" s="53"/>
      <c r="O1075" s="10"/>
      <c r="P1075" s="10"/>
      <c r="Q1075" s="51"/>
      <c r="R1075" s="51"/>
      <c r="S1075" s="51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10"/>
      <c r="FO1075" s="10"/>
      <c r="FP1075" s="10"/>
      <c r="FQ1075" s="10"/>
      <c r="FR1075" s="10"/>
      <c r="FS1075" s="10"/>
      <c r="FT1075" s="10"/>
      <c r="FU1075" s="10"/>
      <c r="FV1075" s="10"/>
      <c r="FW1075" s="10"/>
      <c r="FX1075" s="10"/>
      <c r="FY1075" s="10"/>
      <c r="FZ1075" s="10"/>
      <c r="GA1075" s="10"/>
      <c r="GB1075" s="10"/>
      <c r="GC1075" s="10"/>
      <c r="GD1075" s="10"/>
      <c r="GE1075" s="10"/>
      <c r="GF1075" s="10"/>
      <c r="GG1075" s="10"/>
      <c r="GH1075" s="10"/>
      <c r="GI1075" s="10"/>
      <c r="GJ1075" s="10"/>
      <c r="GK1075" s="10"/>
      <c r="GL1075" s="10"/>
      <c r="GM1075" s="10"/>
      <c r="GN1075" s="10"/>
      <c r="GO1075" s="10"/>
      <c r="GP1075" s="10"/>
      <c r="GQ1075" s="10"/>
      <c r="GR1075" s="10"/>
      <c r="GS1075" s="10"/>
      <c r="GT1075" s="10"/>
      <c r="GU1075" s="10"/>
      <c r="GV1075" s="10"/>
      <c r="GW1075" s="10"/>
      <c r="GX1075" s="10"/>
      <c r="GY1075" s="10"/>
      <c r="GZ1075" s="10"/>
      <c r="HA1075" s="10"/>
      <c r="HB1075" s="10"/>
      <c r="HC1075" s="10"/>
      <c r="HD1075" s="10"/>
      <c r="HE1075" s="10"/>
      <c r="HF1075" s="10"/>
      <c r="HG1075" s="10"/>
      <c r="HH1075" s="10"/>
      <c r="HI1075" s="10"/>
      <c r="HJ1075" s="10"/>
      <c r="HK1075" s="10"/>
      <c r="HL1075" s="10"/>
      <c r="HM1075" s="10"/>
      <c r="HN1075" s="10"/>
      <c r="HO1075" s="10"/>
      <c r="HP1075" s="10"/>
      <c r="HQ1075" s="10"/>
      <c r="HR1075" s="10"/>
      <c r="HS1075" s="10"/>
      <c r="HT1075" s="10"/>
      <c r="HU1075" s="10"/>
      <c r="HV1075" s="10"/>
      <c r="HW1075" s="10"/>
      <c r="HX1075" s="10"/>
      <c r="HY1075" s="10"/>
      <c r="HZ1075" s="10"/>
      <c r="IA1075" s="10"/>
      <c r="IB1075" s="10"/>
      <c r="IC1075" s="10"/>
      <c r="ID1075" s="10"/>
      <c r="IE1075" s="10"/>
      <c r="IF1075" s="10"/>
      <c r="IG1075" s="10"/>
      <c r="IH1075" s="10"/>
      <c r="II1075" s="10"/>
      <c r="IJ1075" s="10"/>
      <c r="IK1075" s="10"/>
      <c r="IL1075" s="10"/>
      <c r="IM1075" s="10"/>
      <c r="IN1075" s="10"/>
      <c r="IO1075" s="10"/>
      <c r="IP1075" s="10"/>
      <c r="IQ1075" s="10"/>
      <c r="IR1075" s="10"/>
      <c r="IS1075" s="10"/>
      <c r="IT1075" s="10"/>
      <c r="IU1075" s="10"/>
      <c r="IV1075" s="10"/>
      <c r="IW1075" s="10"/>
      <c r="IX1075" s="10"/>
      <c r="IY1075" s="10"/>
      <c r="IZ1075" s="10"/>
      <c r="JA1075" s="10"/>
      <c r="JB1075" s="10"/>
      <c r="JC1075" s="10"/>
      <c r="JD1075" s="10"/>
      <c r="JE1075" s="10"/>
      <c r="JF1075" s="10"/>
      <c r="JG1075" s="10"/>
      <c r="JH1075" s="10"/>
      <c r="JI1075" s="10"/>
      <c r="JJ1075" s="10"/>
      <c r="JK1075" s="10"/>
      <c r="JL1075" s="10"/>
      <c r="JM1075" s="10"/>
      <c r="JN1075" s="10"/>
      <c r="JO1075" s="10"/>
      <c r="JP1075" s="10"/>
      <c r="JQ1075" s="10"/>
      <c r="JR1075" s="10"/>
      <c r="JS1075" s="10"/>
      <c r="JT1075" s="10"/>
      <c r="JU1075" s="10"/>
      <c r="JV1075" s="10"/>
      <c r="JW1075" s="10"/>
      <c r="JX1075" s="10"/>
      <c r="JY1075" s="10"/>
      <c r="JZ1075" s="10"/>
      <c r="KA1075" s="10"/>
      <c r="KB1075" s="10"/>
      <c r="KC1075" s="10"/>
      <c r="KD1075" s="10"/>
      <c r="KE1075" s="10"/>
      <c r="KF1075" s="10"/>
    </row>
    <row r="1076" spans="1:292">
      <c r="A1076" s="10"/>
      <c r="B1076" s="10"/>
      <c r="C1076" s="10"/>
      <c r="D1076" s="10"/>
      <c r="E1076" s="10"/>
      <c r="F1076" s="10"/>
      <c r="G1076" s="10"/>
      <c r="H1076" s="10"/>
      <c r="I1076" s="51"/>
      <c r="J1076" s="52"/>
      <c r="K1076" s="10"/>
      <c r="L1076" s="52"/>
      <c r="M1076" s="10"/>
      <c r="N1076" s="53"/>
      <c r="O1076" s="10"/>
      <c r="P1076" s="10"/>
      <c r="Q1076" s="51"/>
      <c r="R1076" s="51"/>
      <c r="S1076" s="51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10"/>
      <c r="FO1076" s="10"/>
      <c r="FP1076" s="10"/>
      <c r="FQ1076" s="10"/>
      <c r="FR1076" s="10"/>
      <c r="FS1076" s="10"/>
      <c r="FT1076" s="10"/>
      <c r="FU1076" s="10"/>
      <c r="FV1076" s="10"/>
      <c r="FW1076" s="10"/>
      <c r="FX1076" s="10"/>
      <c r="FY1076" s="10"/>
      <c r="FZ1076" s="10"/>
      <c r="GA1076" s="10"/>
      <c r="GB1076" s="10"/>
      <c r="GC1076" s="10"/>
      <c r="GD1076" s="10"/>
      <c r="GE1076" s="10"/>
      <c r="GF1076" s="10"/>
      <c r="GG1076" s="10"/>
      <c r="GH1076" s="10"/>
      <c r="GI1076" s="10"/>
      <c r="GJ1076" s="10"/>
      <c r="GK1076" s="10"/>
      <c r="GL1076" s="10"/>
      <c r="GM1076" s="10"/>
      <c r="GN1076" s="10"/>
      <c r="GO1076" s="10"/>
      <c r="GP1076" s="10"/>
      <c r="GQ1076" s="10"/>
      <c r="GR1076" s="10"/>
      <c r="GS1076" s="10"/>
      <c r="GT1076" s="10"/>
      <c r="GU1076" s="10"/>
      <c r="GV1076" s="10"/>
      <c r="GW1076" s="10"/>
      <c r="GX1076" s="10"/>
      <c r="GY1076" s="10"/>
      <c r="GZ1076" s="10"/>
      <c r="HA1076" s="10"/>
      <c r="HB1076" s="10"/>
      <c r="HC1076" s="10"/>
      <c r="HD1076" s="10"/>
      <c r="HE1076" s="10"/>
      <c r="HF1076" s="10"/>
      <c r="HG1076" s="10"/>
      <c r="HH1076" s="10"/>
      <c r="HI1076" s="10"/>
      <c r="HJ1076" s="10"/>
      <c r="HK1076" s="10"/>
      <c r="HL1076" s="10"/>
      <c r="HM1076" s="10"/>
      <c r="HN1076" s="10"/>
      <c r="HO1076" s="10"/>
      <c r="HP1076" s="10"/>
      <c r="HQ1076" s="10"/>
      <c r="HR1076" s="10"/>
      <c r="HS1076" s="10"/>
      <c r="HT1076" s="10"/>
      <c r="HU1076" s="10"/>
      <c r="HV1076" s="10"/>
      <c r="HW1076" s="10"/>
      <c r="HX1076" s="10"/>
      <c r="HY1076" s="10"/>
      <c r="HZ1076" s="10"/>
      <c r="IA1076" s="10"/>
      <c r="IB1076" s="10"/>
      <c r="IC1076" s="10"/>
      <c r="ID1076" s="10"/>
      <c r="IE1076" s="10"/>
      <c r="IF1076" s="10"/>
      <c r="IG1076" s="10"/>
      <c r="IH1076" s="10"/>
      <c r="II1076" s="10"/>
      <c r="IJ1076" s="10"/>
      <c r="IK1076" s="10"/>
      <c r="IL1076" s="10"/>
      <c r="IM1076" s="10"/>
      <c r="IN1076" s="10"/>
      <c r="IO1076" s="10"/>
      <c r="IP1076" s="10"/>
      <c r="IQ1076" s="10"/>
      <c r="IR1076" s="10"/>
      <c r="IS1076" s="10"/>
      <c r="IT1076" s="10"/>
      <c r="IU1076" s="10"/>
      <c r="IV1076" s="10"/>
      <c r="IW1076" s="10"/>
      <c r="IX1076" s="10"/>
      <c r="IY1076" s="10"/>
      <c r="IZ1076" s="10"/>
      <c r="JA1076" s="10"/>
      <c r="JB1076" s="10"/>
      <c r="JC1076" s="10"/>
      <c r="JD1076" s="10"/>
      <c r="JE1076" s="10"/>
      <c r="JF1076" s="10"/>
      <c r="JG1076" s="10"/>
      <c r="JH1076" s="10"/>
      <c r="JI1076" s="10"/>
      <c r="JJ1076" s="10"/>
      <c r="JK1076" s="10"/>
      <c r="JL1076" s="10"/>
      <c r="JM1076" s="10"/>
      <c r="JN1076" s="10"/>
      <c r="JO1076" s="10"/>
      <c r="JP1076" s="10"/>
      <c r="JQ1076" s="10"/>
      <c r="JR1076" s="10"/>
      <c r="JS1076" s="10"/>
      <c r="JT1076" s="10"/>
      <c r="JU1076" s="10"/>
      <c r="JV1076" s="10"/>
      <c r="JW1076" s="10"/>
      <c r="JX1076" s="10"/>
      <c r="JY1076" s="10"/>
      <c r="JZ1076" s="10"/>
      <c r="KA1076" s="10"/>
      <c r="KB1076" s="10"/>
      <c r="KC1076" s="10"/>
      <c r="KD1076" s="10"/>
      <c r="KE1076" s="10"/>
      <c r="KF1076" s="10"/>
    </row>
    <row r="1077" spans="1:292">
      <c r="A1077" s="10"/>
      <c r="B1077" s="10"/>
      <c r="C1077" s="10"/>
      <c r="D1077" s="10"/>
      <c r="E1077" s="10"/>
      <c r="F1077" s="10"/>
      <c r="G1077" s="10"/>
      <c r="H1077" s="10"/>
      <c r="I1077" s="51"/>
      <c r="J1077" s="52"/>
      <c r="K1077" s="10"/>
      <c r="L1077" s="52"/>
      <c r="M1077" s="10"/>
      <c r="N1077" s="53"/>
      <c r="O1077" s="10"/>
      <c r="P1077" s="10"/>
      <c r="Q1077" s="51"/>
      <c r="R1077" s="51"/>
      <c r="S1077" s="51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10"/>
      <c r="FO1077" s="10"/>
      <c r="FP1077" s="10"/>
      <c r="FQ1077" s="10"/>
      <c r="FR1077" s="10"/>
      <c r="FS1077" s="10"/>
      <c r="FT1077" s="10"/>
      <c r="FU1077" s="10"/>
      <c r="FV1077" s="10"/>
      <c r="FW1077" s="10"/>
      <c r="FX1077" s="10"/>
      <c r="FY1077" s="10"/>
      <c r="FZ1077" s="10"/>
      <c r="GA1077" s="10"/>
      <c r="GB1077" s="10"/>
      <c r="GC1077" s="10"/>
      <c r="GD1077" s="10"/>
      <c r="GE1077" s="10"/>
      <c r="GF1077" s="10"/>
      <c r="GG1077" s="10"/>
      <c r="GH1077" s="10"/>
      <c r="GI1077" s="10"/>
      <c r="GJ1077" s="10"/>
      <c r="GK1077" s="10"/>
      <c r="GL1077" s="10"/>
      <c r="GM1077" s="10"/>
      <c r="GN1077" s="10"/>
      <c r="GO1077" s="10"/>
      <c r="GP1077" s="10"/>
      <c r="GQ1077" s="10"/>
      <c r="GR1077" s="10"/>
      <c r="GS1077" s="10"/>
      <c r="GT1077" s="10"/>
      <c r="GU1077" s="10"/>
      <c r="GV1077" s="10"/>
      <c r="GW1077" s="10"/>
      <c r="GX1077" s="10"/>
      <c r="GY1077" s="10"/>
      <c r="GZ1077" s="10"/>
      <c r="HA1077" s="10"/>
      <c r="HB1077" s="10"/>
      <c r="HC1077" s="10"/>
      <c r="HD1077" s="10"/>
      <c r="HE1077" s="10"/>
      <c r="HF1077" s="10"/>
      <c r="HG1077" s="10"/>
      <c r="HH1077" s="10"/>
      <c r="HI1077" s="10"/>
      <c r="HJ1077" s="10"/>
      <c r="HK1077" s="10"/>
      <c r="HL1077" s="10"/>
      <c r="HM1077" s="10"/>
      <c r="HN1077" s="10"/>
      <c r="HO1077" s="10"/>
      <c r="HP1077" s="10"/>
      <c r="HQ1077" s="10"/>
      <c r="HR1077" s="10"/>
      <c r="HS1077" s="10"/>
      <c r="HT1077" s="10"/>
      <c r="HU1077" s="10"/>
      <c r="HV1077" s="10"/>
      <c r="HW1077" s="10"/>
      <c r="HX1077" s="10"/>
      <c r="HY1077" s="10"/>
      <c r="HZ1077" s="10"/>
      <c r="IA1077" s="10"/>
      <c r="IB1077" s="10"/>
      <c r="IC1077" s="10"/>
      <c r="ID1077" s="10"/>
      <c r="IE1077" s="10"/>
      <c r="IF1077" s="10"/>
      <c r="IG1077" s="10"/>
      <c r="IH1077" s="10"/>
      <c r="II1077" s="10"/>
      <c r="IJ1077" s="10"/>
      <c r="IK1077" s="10"/>
      <c r="IL1077" s="10"/>
      <c r="IM1077" s="10"/>
      <c r="IN1077" s="10"/>
      <c r="IO1077" s="10"/>
      <c r="IP1077" s="10"/>
      <c r="IQ1077" s="10"/>
      <c r="IR1077" s="10"/>
      <c r="IS1077" s="10"/>
      <c r="IT1077" s="10"/>
      <c r="IU1077" s="10"/>
      <c r="IV1077" s="10"/>
      <c r="IW1077" s="10"/>
      <c r="IX1077" s="10"/>
      <c r="IY1077" s="10"/>
      <c r="IZ1077" s="10"/>
      <c r="JA1077" s="10"/>
      <c r="JB1077" s="10"/>
      <c r="JC1077" s="10"/>
      <c r="JD1077" s="10"/>
      <c r="JE1077" s="10"/>
      <c r="JF1077" s="10"/>
      <c r="JG1077" s="10"/>
      <c r="JH1077" s="10"/>
      <c r="JI1077" s="10"/>
      <c r="JJ1077" s="10"/>
      <c r="JK1077" s="10"/>
      <c r="JL1077" s="10"/>
      <c r="JM1077" s="10"/>
      <c r="JN1077" s="10"/>
      <c r="JO1077" s="10"/>
      <c r="JP1077" s="10"/>
      <c r="JQ1077" s="10"/>
      <c r="JR1077" s="10"/>
      <c r="JS1077" s="10"/>
      <c r="JT1077" s="10"/>
      <c r="JU1077" s="10"/>
      <c r="JV1077" s="10"/>
      <c r="JW1077" s="10"/>
      <c r="JX1077" s="10"/>
      <c r="JY1077" s="10"/>
      <c r="JZ1077" s="10"/>
      <c r="KA1077" s="10"/>
      <c r="KB1077" s="10"/>
      <c r="KC1077" s="10"/>
      <c r="KD1077" s="10"/>
      <c r="KE1077" s="10"/>
      <c r="KF1077" s="10"/>
    </row>
    <row r="1078" spans="1:292">
      <c r="A1078" s="10"/>
      <c r="B1078" s="10"/>
      <c r="C1078" s="10"/>
      <c r="D1078" s="10"/>
      <c r="E1078" s="10"/>
      <c r="F1078" s="10"/>
      <c r="G1078" s="10"/>
      <c r="H1078" s="10"/>
      <c r="I1078" s="51"/>
      <c r="J1078" s="52"/>
      <c r="K1078" s="10"/>
      <c r="L1078" s="52"/>
      <c r="M1078" s="10"/>
      <c r="N1078" s="53"/>
      <c r="O1078" s="10"/>
      <c r="P1078" s="10"/>
      <c r="Q1078" s="51"/>
      <c r="R1078" s="51"/>
      <c r="S1078" s="51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  <c r="FR1078" s="10"/>
      <c r="FS1078" s="10"/>
      <c r="FT1078" s="10"/>
      <c r="FU1078" s="10"/>
      <c r="FV1078" s="10"/>
      <c r="FW1078" s="10"/>
      <c r="FX1078" s="10"/>
      <c r="FY1078" s="10"/>
      <c r="FZ1078" s="10"/>
      <c r="GA1078" s="10"/>
      <c r="GB1078" s="10"/>
      <c r="GC1078" s="10"/>
      <c r="GD1078" s="10"/>
      <c r="GE1078" s="10"/>
      <c r="GF1078" s="10"/>
      <c r="GG1078" s="10"/>
      <c r="GH1078" s="10"/>
      <c r="GI1078" s="10"/>
      <c r="GJ1078" s="10"/>
      <c r="GK1078" s="10"/>
      <c r="GL1078" s="10"/>
      <c r="GM1078" s="10"/>
      <c r="GN1078" s="10"/>
      <c r="GO1078" s="10"/>
      <c r="GP1078" s="10"/>
      <c r="GQ1078" s="10"/>
      <c r="GR1078" s="10"/>
      <c r="GS1078" s="10"/>
      <c r="GT1078" s="10"/>
      <c r="GU1078" s="10"/>
      <c r="GV1078" s="10"/>
      <c r="GW1078" s="10"/>
      <c r="GX1078" s="10"/>
      <c r="GY1078" s="10"/>
      <c r="GZ1078" s="10"/>
      <c r="HA1078" s="10"/>
      <c r="HB1078" s="10"/>
      <c r="HC1078" s="10"/>
      <c r="HD1078" s="10"/>
      <c r="HE1078" s="10"/>
      <c r="HF1078" s="10"/>
      <c r="HG1078" s="10"/>
      <c r="HH1078" s="10"/>
      <c r="HI1078" s="10"/>
      <c r="HJ1078" s="10"/>
      <c r="HK1078" s="10"/>
      <c r="HL1078" s="10"/>
      <c r="HM1078" s="10"/>
      <c r="HN1078" s="10"/>
      <c r="HO1078" s="10"/>
      <c r="HP1078" s="10"/>
      <c r="HQ1078" s="10"/>
      <c r="HR1078" s="10"/>
      <c r="HS1078" s="10"/>
      <c r="HT1078" s="10"/>
      <c r="HU1078" s="10"/>
      <c r="HV1078" s="10"/>
      <c r="HW1078" s="10"/>
      <c r="HX1078" s="10"/>
      <c r="HY1078" s="10"/>
      <c r="HZ1078" s="10"/>
      <c r="IA1078" s="10"/>
      <c r="IB1078" s="10"/>
      <c r="IC1078" s="10"/>
      <c r="ID1078" s="10"/>
      <c r="IE1078" s="10"/>
      <c r="IF1078" s="10"/>
      <c r="IG1078" s="10"/>
      <c r="IH1078" s="10"/>
      <c r="II1078" s="10"/>
      <c r="IJ1078" s="10"/>
      <c r="IK1078" s="10"/>
      <c r="IL1078" s="10"/>
      <c r="IM1078" s="10"/>
      <c r="IN1078" s="10"/>
      <c r="IO1078" s="10"/>
      <c r="IP1078" s="10"/>
      <c r="IQ1078" s="10"/>
      <c r="IR1078" s="10"/>
      <c r="IS1078" s="10"/>
      <c r="IT1078" s="10"/>
      <c r="IU1078" s="10"/>
      <c r="IV1078" s="10"/>
      <c r="IW1078" s="10"/>
      <c r="IX1078" s="10"/>
      <c r="IY1078" s="10"/>
      <c r="IZ1078" s="10"/>
      <c r="JA1078" s="10"/>
      <c r="JB1078" s="10"/>
      <c r="JC1078" s="10"/>
      <c r="JD1078" s="10"/>
      <c r="JE1078" s="10"/>
      <c r="JF1078" s="10"/>
      <c r="JG1078" s="10"/>
      <c r="JH1078" s="10"/>
      <c r="JI1078" s="10"/>
      <c r="JJ1078" s="10"/>
      <c r="JK1078" s="10"/>
      <c r="JL1078" s="10"/>
      <c r="JM1078" s="10"/>
      <c r="JN1078" s="10"/>
      <c r="JO1078" s="10"/>
      <c r="JP1078" s="10"/>
      <c r="JQ1078" s="10"/>
      <c r="JR1078" s="10"/>
      <c r="JS1078" s="10"/>
      <c r="JT1078" s="10"/>
      <c r="JU1078" s="10"/>
      <c r="JV1078" s="10"/>
      <c r="JW1078" s="10"/>
      <c r="JX1078" s="10"/>
      <c r="JY1078" s="10"/>
      <c r="JZ1078" s="10"/>
      <c r="KA1078" s="10"/>
      <c r="KB1078" s="10"/>
      <c r="KC1078" s="10"/>
      <c r="KD1078" s="10"/>
      <c r="KE1078" s="10"/>
      <c r="KF1078" s="10"/>
    </row>
    <row r="1079" spans="1:292">
      <c r="A1079" s="10"/>
      <c r="B1079" s="10"/>
      <c r="C1079" s="10"/>
      <c r="D1079" s="10"/>
      <c r="E1079" s="10"/>
      <c r="F1079" s="10"/>
      <c r="G1079" s="10"/>
      <c r="H1079" s="10"/>
      <c r="I1079" s="51"/>
      <c r="J1079" s="52"/>
      <c r="K1079" s="10"/>
      <c r="L1079" s="52"/>
      <c r="M1079" s="10"/>
      <c r="N1079" s="53"/>
      <c r="O1079" s="10"/>
      <c r="P1079" s="10"/>
      <c r="Q1079" s="51"/>
      <c r="R1079" s="51"/>
      <c r="S1079" s="51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10"/>
      <c r="FO1079" s="10"/>
      <c r="FP1079" s="10"/>
      <c r="FQ1079" s="10"/>
      <c r="FR1079" s="10"/>
      <c r="FS1079" s="10"/>
      <c r="FT1079" s="10"/>
      <c r="FU1079" s="10"/>
      <c r="FV1079" s="10"/>
      <c r="FW1079" s="10"/>
      <c r="FX1079" s="10"/>
      <c r="FY1079" s="10"/>
      <c r="FZ1079" s="10"/>
      <c r="GA1079" s="10"/>
      <c r="GB1079" s="10"/>
      <c r="GC1079" s="10"/>
      <c r="GD1079" s="10"/>
      <c r="GE1079" s="10"/>
      <c r="GF1079" s="10"/>
      <c r="GG1079" s="10"/>
      <c r="GH1079" s="10"/>
      <c r="GI1079" s="10"/>
      <c r="GJ1079" s="10"/>
      <c r="GK1079" s="10"/>
      <c r="GL1079" s="10"/>
      <c r="GM1079" s="10"/>
      <c r="GN1079" s="10"/>
      <c r="GO1079" s="10"/>
      <c r="GP1079" s="10"/>
      <c r="GQ1079" s="10"/>
      <c r="GR1079" s="10"/>
      <c r="GS1079" s="10"/>
      <c r="GT1079" s="10"/>
      <c r="GU1079" s="10"/>
      <c r="GV1079" s="10"/>
      <c r="GW1079" s="10"/>
      <c r="GX1079" s="10"/>
      <c r="GY1079" s="10"/>
      <c r="GZ1079" s="10"/>
      <c r="HA1079" s="10"/>
      <c r="HB1079" s="10"/>
      <c r="HC1079" s="10"/>
      <c r="HD1079" s="10"/>
      <c r="HE1079" s="10"/>
      <c r="HF1079" s="10"/>
      <c r="HG1079" s="10"/>
      <c r="HH1079" s="10"/>
      <c r="HI1079" s="10"/>
      <c r="HJ1079" s="10"/>
      <c r="HK1079" s="10"/>
      <c r="HL1079" s="10"/>
      <c r="HM1079" s="10"/>
      <c r="HN1079" s="10"/>
      <c r="HO1079" s="10"/>
      <c r="HP1079" s="10"/>
      <c r="HQ1079" s="10"/>
      <c r="HR1079" s="10"/>
      <c r="HS1079" s="10"/>
      <c r="HT1079" s="10"/>
      <c r="HU1079" s="10"/>
      <c r="HV1079" s="10"/>
      <c r="HW1079" s="10"/>
      <c r="HX1079" s="10"/>
      <c r="HY1079" s="10"/>
      <c r="HZ1079" s="10"/>
      <c r="IA1079" s="10"/>
      <c r="IB1079" s="10"/>
      <c r="IC1079" s="10"/>
      <c r="ID1079" s="10"/>
      <c r="IE1079" s="10"/>
      <c r="IF1079" s="10"/>
      <c r="IG1079" s="10"/>
      <c r="IH1079" s="10"/>
      <c r="II1079" s="10"/>
      <c r="IJ1079" s="10"/>
      <c r="IK1079" s="10"/>
      <c r="IL1079" s="10"/>
      <c r="IM1079" s="10"/>
      <c r="IN1079" s="10"/>
      <c r="IO1079" s="10"/>
      <c r="IP1079" s="10"/>
      <c r="IQ1079" s="10"/>
      <c r="IR1079" s="10"/>
      <c r="IS1079" s="10"/>
      <c r="IT1079" s="10"/>
      <c r="IU1079" s="10"/>
      <c r="IV1079" s="10"/>
      <c r="IW1079" s="10"/>
      <c r="IX1079" s="10"/>
      <c r="IY1079" s="10"/>
      <c r="IZ1079" s="10"/>
      <c r="JA1079" s="10"/>
      <c r="JB1079" s="10"/>
      <c r="JC1079" s="10"/>
      <c r="JD1079" s="10"/>
      <c r="JE1079" s="10"/>
      <c r="JF1079" s="10"/>
      <c r="JG1079" s="10"/>
      <c r="JH1079" s="10"/>
      <c r="JI1079" s="10"/>
      <c r="JJ1079" s="10"/>
      <c r="JK1079" s="10"/>
      <c r="JL1079" s="10"/>
      <c r="JM1079" s="10"/>
      <c r="JN1079" s="10"/>
      <c r="JO1079" s="10"/>
      <c r="JP1079" s="10"/>
      <c r="JQ1079" s="10"/>
      <c r="JR1079" s="10"/>
      <c r="JS1079" s="10"/>
      <c r="JT1079" s="10"/>
      <c r="JU1079" s="10"/>
      <c r="JV1079" s="10"/>
      <c r="JW1079" s="10"/>
      <c r="JX1079" s="10"/>
      <c r="JY1079" s="10"/>
      <c r="JZ1079" s="10"/>
      <c r="KA1079" s="10"/>
      <c r="KB1079" s="10"/>
      <c r="KC1079" s="10"/>
      <c r="KD1079" s="10"/>
      <c r="KE1079" s="10"/>
      <c r="KF1079" s="10"/>
    </row>
    <row r="1080" spans="1:292">
      <c r="A1080" s="10"/>
      <c r="B1080" s="10"/>
      <c r="C1080" s="10"/>
      <c r="D1080" s="10"/>
      <c r="E1080" s="10"/>
      <c r="F1080" s="10"/>
      <c r="G1080" s="10"/>
      <c r="H1080" s="10"/>
      <c r="I1080" s="51"/>
      <c r="J1080" s="52"/>
      <c r="K1080" s="10"/>
      <c r="L1080" s="52"/>
      <c r="M1080" s="10"/>
      <c r="N1080" s="53"/>
      <c r="O1080" s="10"/>
      <c r="P1080" s="10"/>
      <c r="Q1080" s="51"/>
      <c r="R1080" s="51"/>
      <c r="S1080" s="51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10"/>
      <c r="FO1080" s="10"/>
      <c r="FP1080" s="10"/>
      <c r="FQ1080" s="10"/>
      <c r="FR1080" s="10"/>
      <c r="FS1080" s="10"/>
      <c r="FT1080" s="10"/>
      <c r="FU1080" s="10"/>
      <c r="FV1080" s="10"/>
      <c r="FW1080" s="10"/>
      <c r="FX1080" s="10"/>
      <c r="FY1080" s="10"/>
      <c r="FZ1080" s="10"/>
      <c r="GA1080" s="10"/>
      <c r="GB1080" s="10"/>
      <c r="GC1080" s="10"/>
      <c r="GD1080" s="10"/>
      <c r="GE1080" s="10"/>
      <c r="GF1080" s="10"/>
      <c r="GG1080" s="10"/>
      <c r="GH1080" s="10"/>
      <c r="GI1080" s="10"/>
      <c r="GJ1080" s="10"/>
      <c r="GK1080" s="10"/>
      <c r="GL1080" s="10"/>
      <c r="GM1080" s="10"/>
      <c r="GN1080" s="10"/>
      <c r="GO1080" s="10"/>
      <c r="GP1080" s="10"/>
      <c r="GQ1080" s="10"/>
      <c r="GR1080" s="10"/>
      <c r="GS1080" s="10"/>
      <c r="GT1080" s="10"/>
      <c r="GU1080" s="10"/>
      <c r="GV1080" s="10"/>
      <c r="GW1080" s="10"/>
      <c r="GX1080" s="10"/>
      <c r="GY1080" s="10"/>
      <c r="GZ1080" s="10"/>
      <c r="HA1080" s="10"/>
      <c r="HB1080" s="10"/>
      <c r="HC1080" s="10"/>
      <c r="HD1080" s="10"/>
      <c r="HE1080" s="10"/>
      <c r="HF1080" s="10"/>
      <c r="HG1080" s="10"/>
      <c r="HH1080" s="10"/>
      <c r="HI1080" s="10"/>
      <c r="HJ1080" s="10"/>
      <c r="HK1080" s="10"/>
      <c r="HL1080" s="10"/>
      <c r="HM1080" s="10"/>
      <c r="HN1080" s="10"/>
      <c r="HO1080" s="10"/>
      <c r="HP1080" s="10"/>
      <c r="HQ1080" s="10"/>
      <c r="HR1080" s="10"/>
      <c r="HS1080" s="10"/>
      <c r="HT1080" s="10"/>
      <c r="HU1080" s="10"/>
      <c r="HV1080" s="10"/>
      <c r="HW1080" s="10"/>
      <c r="HX1080" s="10"/>
      <c r="HY1080" s="10"/>
      <c r="HZ1080" s="10"/>
      <c r="IA1080" s="10"/>
      <c r="IB1080" s="10"/>
      <c r="IC1080" s="10"/>
      <c r="ID1080" s="10"/>
      <c r="IE1080" s="10"/>
      <c r="IF1080" s="10"/>
      <c r="IG1080" s="10"/>
      <c r="IH1080" s="10"/>
      <c r="II1080" s="10"/>
      <c r="IJ1080" s="10"/>
      <c r="IK1080" s="10"/>
      <c r="IL1080" s="10"/>
      <c r="IM1080" s="10"/>
      <c r="IN1080" s="10"/>
      <c r="IO1080" s="10"/>
      <c r="IP1080" s="10"/>
      <c r="IQ1080" s="10"/>
      <c r="IR1080" s="10"/>
      <c r="IS1080" s="10"/>
      <c r="IT1080" s="10"/>
      <c r="IU1080" s="10"/>
      <c r="IV1080" s="10"/>
      <c r="IW1080" s="10"/>
      <c r="IX1080" s="10"/>
      <c r="IY1080" s="10"/>
      <c r="IZ1080" s="10"/>
      <c r="JA1080" s="10"/>
      <c r="JB1080" s="10"/>
      <c r="JC1080" s="10"/>
      <c r="JD1080" s="10"/>
      <c r="JE1080" s="10"/>
      <c r="JF1080" s="10"/>
      <c r="JG1080" s="10"/>
      <c r="JH1080" s="10"/>
      <c r="JI1080" s="10"/>
      <c r="JJ1080" s="10"/>
      <c r="JK1080" s="10"/>
      <c r="JL1080" s="10"/>
      <c r="JM1080" s="10"/>
      <c r="JN1080" s="10"/>
      <c r="JO1080" s="10"/>
      <c r="JP1080" s="10"/>
      <c r="JQ1080" s="10"/>
      <c r="JR1080" s="10"/>
      <c r="JS1080" s="10"/>
      <c r="JT1080" s="10"/>
      <c r="JU1080" s="10"/>
      <c r="JV1080" s="10"/>
      <c r="JW1080" s="10"/>
      <c r="JX1080" s="10"/>
      <c r="JY1080" s="10"/>
      <c r="JZ1080" s="10"/>
      <c r="KA1080" s="10"/>
      <c r="KB1080" s="10"/>
      <c r="KC1080" s="10"/>
      <c r="KD1080" s="10"/>
      <c r="KE1080" s="10"/>
      <c r="KF1080" s="10"/>
    </row>
    <row r="1081" spans="1:292">
      <c r="A1081" s="10"/>
      <c r="B1081" s="10"/>
      <c r="C1081" s="10"/>
      <c r="D1081" s="10"/>
      <c r="E1081" s="10"/>
      <c r="F1081" s="10"/>
      <c r="G1081" s="10"/>
      <c r="H1081" s="10"/>
      <c r="I1081" s="51"/>
      <c r="J1081" s="52"/>
      <c r="K1081" s="10"/>
      <c r="L1081" s="52"/>
      <c r="M1081" s="10"/>
      <c r="N1081" s="53"/>
      <c r="O1081" s="10"/>
      <c r="P1081" s="10"/>
      <c r="Q1081" s="51"/>
      <c r="R1081" s="51"/>
      <c r="S1081" s="51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10"/>
      <c r="FO1081" s="10"/>
      <c r="FP1081" s="10"/>
      <c r="FQ1081" s="10"/>
      <c r="FR1081" s="10"/>
      <c r="FS1081" s="10"/>
      <c r="FT1081" s="10"/>
      <c r="FU1081" s="10"/>
      <c r="FV1081" s="10"/>
      <c r="FW1081" s="10"/>
      <c r="FX1081" s="10"/>
      <c r="FY1081" s="10"/>
      <c r="FZ1081" s="10"/>
      <c r="GA1081" s="10"/>
      <c r="GB1081" s="10"/>
      <c r="GC1081" s="10"/>
      <c r="GD1081" s="10"/>
      <c r="GE1081" s="10"/>
      <c r="GF1081" s="10"/>
      <c r="GG1081" s="10"/>
      <c r="GH1081" s="10"/>
      <c r="GI1081" s="10"/>
      <c r="GJ1081" s="10"/>
      <c r="GK1081" s="10"/>
      <c r="GL1081" s="10"/>
      <c r="GM1081" s="10"/>
      <c r="GN1081" s="10"/>
      <c r="GO1081" s="10"/>
      <c r="GP1081" s="10"/>
      <c r="GQ1081" s="10"/>
      <c r="GR1081" s="10"/>
      <c r="GS1081" s="10"/>
      <c r="GT1081" s="10"/>
      <c r="GU1081" s="10"/>
      <c r="GV1081" s="10"/>
      <c r="GW1081" s="10"/>
      <c r="GX1081" s="10"/>
      <c r="GY1081" s="10"/>
      <c r="GZ1081" s="10"/>
      <c r="HA1081" s="10"/>
      <c r="HB1081" s="10"/>
      <c r="HC1081" s="10"/>
      <c r="HD1081" s="10"/>
      <c r="HE1081" s="10"/>
      <c r="HF1081" s="10"/>
      <c r="HG1081" s="10"/>
      <c r="HH1081" s="10"/>
      <c r="HI1081" s="10"/>
      <c r="HJ1081" s="10"/>
      <c r="HK1081" s="10"/>
      <c r="HL1081" s="10"/>
      <c r="HM1081" s="10"/>
      <c r="HN1081" s="10"/>
      <c r="HO1081" s="10"/>
      <c r="HP1081" s="10"/>
      <c r="HQ1081" s="10"/>
      <c r="HR1081" s="10"/>
      <c r="HS1081" s="10"/>
      <c r="HT1081" s="10"/>
      <c r="HU1081" s="10"/>
      <c r="HV1081" s="10"/>
      <c r="HW1081" s="10"/>
      <c r="HX1081" s="10"/>
      <c r="HY1081" s="10"/>
      <c r="HZ1081" s="10"/>
      <c r="IA1081" s="10"/>
      <c r="IB1081" s="10"/>
      <c r="IC1081" s="10"/>
      <c r="ID1081" s="10"/>
      <c r="IE1081" s="10"/>
      <c r="IF1081" s="10"/>
      <c r="IG1081" s="10"/>
      <c r="IH1081" s="10"/>
      <c r="II1081" s="10"/>
      <c r="IJ1081" s="10"/>
      <c r="IK1081" s="10"/>
      <c r="IL1081" s="10"/>
      <c r="IM1081" s="10"/>
      <c r="IN1081" s="10"/>
      <c r="IO1081" s="10"/>
      <c r="IP1081" s="10"/>
      <c r="IQ1081" s="10"/>
      <c r="IR1081" s="10"/>
      <c r="IS1081" s="10"/>
      <c r="IT1081" s="10"/>
      <c r="IU1081" s="10"/>
      <c r="IV1081" s="10"/>
      <c r="IW1081" s="10"/>
      <c r="IX1081" s="10"/>
      <c r="IY1081" s="10"/>
      <c r="IZ1081" s="10"/>
      <c r="JA1081" s="10"/>
      <c r="JB1081" s="10"/>
      <c r="JC1081" s="10"/>
      <c r="JD1081" s="10"/>
      <c r="JE1081" s="10"/>
      <c r="JF1081" s="10"/>
      <c r="JG1081" s="10"/>
      <c r="JH1081" s="10"/>
      <c r="JI1081" s="10"/>
      <c r="JJ1081" s="10"/>
      <c r="JK1081" s="10"/>
      <c r="JL1081" s="10"/>
      <c r="JM1081" s="10"/>
      <c r="JN1081" s="10"/>
      <c r="JO1081" s="10"/>
      <c r="JP1081" s="10"/>
      <c r="JQ1081" s="10"/>
      <c r="JR1081" s="10"/>
      <c r="JS1081" s="10"/>
      <c r="JT1081" s="10"/>
      <c r="JU1081" s="10"/>
      <c r="JV1081" s="10"/>
      <c r="JW1081" s="10"/>
      <c r="JX1081" s="10"/>
      <c r="JY1081" s="10"/>
      <c r="JZ1081" s="10"/>
      <c r="KA1081" s="10"/>
      <c r="KB1081" s="10"/>
      <c r="KC1081" s="10"/>
      <c r="KD1081" s="10"/>
      <c r="KE1081" s="10"/>
      <c r="KF1081" s="10"/>
    </row>
    <row r="1082" spans="1:292">
      <c r="A1082" s="10"/>
      <c r="B1082" s="10"/>
      <c r="C1082" s="10"/>
      <c r="D1082" s="10"/>
      <c r="E1082" s="10"/>
      <c r="F1082" s="10"/>
      <c r="G1082" s="10"/>
      <c r="H1082" s="10"/>
      <c r="I1082" s="51"/>
      <c r="J1082" s="52"/>
      <c r="K1082" s="10"/>
      <c r="L1082" s="52"/>
      <c r="M1082" s="10"/>
      <c r="N1082" s="53"/>
      <c r="O1082" s="10"/>
      <c r="P1082" s="10"/>
      <c r="Q1082" s="51"/>
      <c r="R1082" s="51"/>
      <c r="S1082" s="51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0"/>
      <c r="FZ1082" s="10"/>
      <c r="GA1082" s="10"/>
      <c r="GB1082" s="10"/>
      <c r="GC1082" s="10"/>
      <c r="GD1082" s="10"/>
      <c r="GE1082" s="10"/>
      <c r="GF1082" s="10"/>
      <c r="GG1082" s="10"/>
      <c r="GH1082" s="10"/>
      <c r="GI1082" s="10"/>
      <c r="GJ1082" s="10"/>
      <c r="GK1082" s="10"/>
      <c r="GL1082" s="10"/>
      <c r="GM1082" s="10"/>
      <c r="GN1082" s="10"/>
      <c r="GO1082" s="10"/>
      <c r="GP1082" s="10"/>
      <c r="GQ1082" s="10"/>
      <c r="GR1082" s="10"/>
      <c r="GS1082" s="10"/>
      <c r="GT1082" s="10"/>
      <c r="GU1082" s="10"/>
      <c r="GV1082" s="10"/>
      <c r="GW1082" s="10"/>
      <c r="GX1082" s="10"/>
      <c r="GY1082" s="10"/>
      <c r="GZ1082" s="10"/>
      <c r="HA1082" s="10"/>
      <c r="HB1082" s="10"/>
      <c r="HC1082" s="10"/>
      <c r="HD1082" s="10"/>
      <c r="HE1082" s="10"/>
      <c r="HF1082" s="10"/>
      <c r="HG1082" s="10"/>
      <c r="HH1082" s="10"/>
      <c r="HI1082" s="10"/>
      <c r="HJ1082" s="10"/>
      <c r="HK1082" s="10"/>
      <c r="HL1082" s="10"/>
      <c r="HM1082" s="10"/>
      <c r="HN1082" s="10"/>
      <c r="HO1082" s="10"/>
      <c r="HP1082" s="10"/>
      <c r="HQ1082" s="10"/>
      <c r="HR1082" s="10"/>
      <c r="HS1082" s="10"/>
      <c r="HT1082" s="10"/>
      <c r="HU1082" s="10"/>
      <c r="HV1082" s="10"/>
      <c r="HW1082" s="10"/>
      <c r="HX1082" s="10"/>
      <c r="HY1082" s="10"/>
      <c r="HZ1082" s="10"/>
      <c r="IA1082" s="10"/>
      <c r="IB1082" s="10"/>
      <c r="IC1082" s="10"/>
      <c r="ID1082" s="10"/>
      <c r="IE1082" s="10"/>
      <c r="IF1082" s="10"/>
      <c r="IG1082" s="10"/>
      <c r="IH1082" s="10"/>
      <c r="II1082" s="10"/>
      <c r="IJ1082" s="10"/>
      <c r="IK1082" s="10"/>
      <c r="IL1082" s="10"/>
      <c r="IM1082" s="10"/>
      <c r="IN1082" s="10"/>
      <c r="IO1082" s="10"/>
      <c r="IP1082" s="10"/>
      <c r="IQ1082" s="10"/>
      <c r="IR1082" s="10"/>
      <c r="IS1082" s="10"/>
      <c r="IT1082" s="10"/>
      <c r="IU1082" s="10"/>
      <c r="IV1082" s="10"/>
      <c r="IW1082" s="10"/>
      <c r="IX1082" s="10"/>
      <c r="IY1082" s="10"/>
      <c r="IZ1082" s="10"/>
      <c r="JA1082" s="10"/>
      <c r="JB1082" s="10"/>
      <c r="JC1082" s="10"/>
      <c r="JD1082" s="10"/>
      <c r="JE1082" s="10"/>
      <c r="JF1082" s="10"/>
      <c r="JG1082" s="10"/>
      <c r="JH1082" s="10"/>
      <c r="JI1082" s="10"/>
      <c r="JJ1082" s="10"/>
      <c r="JK1082" s="10"/>
      <c r="JL1082" s="10"/>
      <c r="JM1082" s="10"/>
      <c r="JN1082" s="10"/>
      <c r="JO1082" s="10"/>
      <c r="JP1082" s="10"/>
      <c r="JQ1082" s="10"/>
      <c r="JR1082" s="10"/>
      <c r="JS1082" s="10"/>
      <c r="JT1082" s="10"/>
      <c r="JU1082" s="10"/>
      <c r="JV1082" s="10"/>
      <c r="JW1082" s="10"/>
      <c r="JX1082" s="10"/>
      <c r="JY1082" s="10"/>
      <c r="JZ1082" s="10"/>
      <c r="KA1082" s="10"/>
      <c r="KB1082" s="10"/>
      <c r="KC1082" s="10"/>
      <c r="KD1082" s="10"/>
      <c r="KE1082" s="10"/>
      <c r="KF1082" s="10"/>
    </row>
    <row r="1083" spans="1:292">
      <c r="A1083" s="10"/>
      <c r="B1083" s="10"/>
      <c r="C1083" s="10"/>
      <c r="D1083" s="10"/>
      <c r="E1083" s="10"/>
      <c r="F1083" s="10"/>
      <c r="G1083" s="10"/>
      <c r="H1083" s="10"/>
      <c r="I1083" s="51"/>
      <c r="J1083" s="52"/>
      <c r="K1083" s="10"/>
      <c r="L1083" s="52"/>
      <c r="M1083" s="10"/>
      <c r="N1083" s="53"/>
      <c r="O1083" s="10"/>
      <c r="P1083" s="10"/>
      <c r="Q1083" s="51"/>
      <c r="R1083" s="51"/>
      <c r="S1083" s="51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10"/>
      <c r="FO1083" s="10"/>
      <c r="FP1083" s="10"/>
      <c r="FQ1083" s="10"/>
      <c r="FR1083" s="10"/>
      <c r="FS1083" s="10"/>
      <c r="FT1083" s="10"/>
      <c r="FU1083" s="10"/>
      <c r="FV1083" s="10"/>
      <c r="FW1083" s="10"/>
      <c r="FX1083" s="10"/>
      <c r="FY1083" s="10"/>
      <c r="FZ1083" s="10"/>
      <c r="GA1083" s="10"/>
      <c r="GB1083" s="10"/>
      <c r="GC1083" s="10"/>
      <c r="GD1083" s="10"/>
      <c r="GE1083" s="10"/>
      <c r="GF1083" s="10"/>
      <c r="GG1083" s="10"/>
      <c r="GH1083" s="10"/>
      <c r="GI1083" s="10"/>
      <c r="GJ1083" s="10"/>
      <c r="GK1083" s="10"/>
      <c r="GL1083" s="10"/>
      <c r="GM1083" s="10"/>
      <c r="GN1083" s="10"/>
      <c r="GO1083" s="10"/>
      <c r="GP1083" s="10"/>
      <c r="GQ1083" s="10"/>
      <c r="GR1083" s="10"/>
      <c r="GS1083" s="10"/>
      <c r="GT1083" s="10"/>
      <c r="GU1083" s="10"/>
      <c r="GV1083" s="10"/>
      <c r="GW1083" s="10"/>
      <c r="GX1083" s="10"/>
      <c r="GY1083" s="10"/>
      <c r="GZ1083" s="10"/>
      <c r="HA1083" s="10"/>
      <c r="HB1083" s="10"/>
      <c r="HC1083" s="10"/>
      <c r="HD1083" s="10"/>
      <c r="HE1083" s="10"/>
      <c r="HF1083" s="10"/>
      <c r="HG1083" s="10"/>
      <c r="HH1083" s="10"/>
      <c r="HI1083" s="10"/>
      <c r="HJ1083" s="10"/>
      <c r="HK1083" s="10"/>
      <c r="HL1083" s="10"/>
      <c r="HM1083" s="10"/>
      <c r="HN1083" s="10"/>
      <c r="HO1083" s="10"/>
      <c r="HP1083" s="10"/>
      <c r="HQ1083" s="10"/>
      <c r="HR1083" s="10"/>
      <c r="HS1083" s="10"/>
      <c r="HT1083" s="10"/>
      <c r="HU1083" s="10"/>
      <c r="HV1083" s="10"/>
      <c r="HW1083" s="10"/>
      <c r="HX1083" s="10"/>
      <c r="HY1083" s="10"/>
      <c r="HZ1083" s="10"/>
      <c r="IA1083" s="10"/>
      <c r="IB1083" s="10"/>
      <c r="IC1083" s="10"/>
      <c r="ID1083" s="10"/>
      <c r="IE1083" s="10"/>
      <c r="IF1083" s="10"/>
      <c r="IG1083" s="10"/>
      <c r="IH1083" s="10"/>
      <c r="II1083" s="10"/>
      <c r="IJ1083" s="10"/>
      <c r="IK1083" s="10"/>
      <c r="IL1083" s="10"/>
      <c r="IM1083" s="10"/>
      <c r="IN1083" s="10"/>
      <c r="IO1083" s="10"/>
      <c r="IP1083" s="10"/>
      <c r="IQ1083" s="10"/>
      <c r="IR1083" s="10"/>
      <c r="IS1083" s="10"/>
      <c r="IT1083" s="10"/>
      <c r="IU1083" s="10"/>
      <c r="IV1083" s="10"/>
      <c r="IW1083" s="10"/>
      <c r="IX1083" s="10"/>
      <c r="IY1083" s="10"/>
      <c r="IZ1083" s="10"/>
      <c r="JA1083" s="10"/>
      <c r="JB1083" s="10"/>
      <c r="JC1083" s="10"/>
      <c r="JD1083" s="10"/>
      <c r="JE1083" s="10"/>
      <c r="JF1083" s="10"/>
      <c r="JG1083" s="10"/>
      <c r="JH1083" s="10"/>
      <c r="JI1083" s="10"/>
      <c r="JJ1083" s="10"/>
      <c r="JK1083" s="10"/>
      <c r="JL1083" s="10"/>
      <c r="JM1083" s="10"/>
      <c r="JN1083" s="10"/>
      <c r="JO1083" s="10"/>
      <c r="JP1083" s="10"/>
      <c r="JQ1083" s="10"/>
      <c r="JR1083" s="10"/>
      <c r="JS1083" s="10"/>
      <c r="JT1083" s="10"/>
      <c r="JU1083" s="10"/>
      <c r="JV1083" s="10"/>
      <c r="JW1083" s="10"/>
      <c r="JX1083" s="10"/>
      <c r="JY1083" s="10"/>
      <c r="JZ1083" s="10"/>
      <c r="KA1083" s="10"/>
      <c r="KB1083" s="10"/>
      <c r="KC1083" s="10"/>
      <c r="KD1083" s="10"/>
      <c r="KE1083" s="10"/>
      <c r="KF1083" s="10"/>
    </row>
    <row r="1084" spans="1:292">
      <c r="A1084" s="10"/>
      <c r="B1084" s="10"/>
      <c r="C1084" s="10"/>
      <c r="D1084" s="10"/>
      <c r="E1084" s="10"/>
      <c r="F1084" s="10"/>
      <c r="G1084" s="10"/>
      <c r="H1084" s="10"/>
      <c r="I1084" s="51"/>
      <c r="J1084" s="52"/>
      <c r="K1084" s="10"/>
      <c r="L1084" s="52"/>
      <c r="M1084" s="10"/>
      <c r="N1084" s="53"/>
      <c r="O1084" s="10"/>
      <c r="P1084" s="10"/>
      <c r="Q1084" s="51"/>
      <c r="R1084" s="51"/>
      <c r="S1084" s="51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0"/>
      <c r="FZ1084" s="10"/>
      <c r="GA1084" s="10"/>
      <c r="GB1084" s="10"/>
      <c r="GC1084" s="10"/>
      <c r="GD1084" s="10"/>
      <c r="GE1084" s="10"/>
      <c r="GF1084" s="10"/>
      <c r="GG1084" s="10"/>
      <c r="GH1084" s="10"/>
      <c r="GI1084" s="10"/>
      <c r="GJ1084" s="10"/>
      <c r="GK1084" s="10"/>
      <c r="GL1084" s="10"/>
      <c r="GM1084" s="10"/>
      <c r="GN1084" s="10"/>
      <c r="GO1084" s="10"/>
      <c r="GP1084" s="10"/>
      <c r="GQ1084" s="10"/>
      <c r="GR1084" s="10"/>
      <c r="GS1084" s="10"/>
      <c r="GT1084" s="10"/>
      <c r="GU1084" s="10"/>
      <c r="GV1084" s="10"/>
      <c r="GW1084" s="10"/>
      <c r="GX1084" s="10"/>
      <c r="GY1084" s="10"/>
      <c r="GZ1084" s="10"/>
      <c r="HA1084" s="10"/>
      <c r="HB1084" s="10"/>
      <c r="HC1084" s="10"/>
      <c r="HD1084" s="10"/>
      <c r="HE1084" s="10"/>
      <c r="HF1084" s="10"/>
      <c r="HG1084" s="10"/>
      <c r="HH1084" s="10"/>
      <c r="HI1084" s="10"/>
      <c r="HJ1084" s="10"/>
      <c r="HK1084" s="10"/>
      <c r="HL1084" s="10"/>
      <c r="HM1084" s="10"/>
      <c r="HN1084" s="10"/>
      <c r="HO1084" s="10"/>
      <c r="HP1084" s="10"/>
      <c r="HQ1084" s="10"/>
      <c r="HR1084" s="10"/>
      <c r="HS1084" s="10"/>
      <c r="HT1084" s="10"/>
      <c r="HU1084" s="10"/>
      <c r="HV1084" s="10"/>
      <c r="HW1084" s="10"/>
      <c r="HX1084" s="10"/>
      <c r="HY1084" s="10"/>
      <c r="HZ1084" s="10"/>
      <c r="IA1084" s="10"/>
      <c r="IB1084" s="10"/>
      <c r="IC1084" s="10"/>
      <c r="ID1084" s="10"/>
      <c r="IE1084" s="10"/>
      <c r="IF1084" s="10"/>
      <c r="IG1084" s="10"/>
      <c r="IH1084" s="10"/>
      <c r="II1084" s="10"/>
      <c r="IJ1084" s="10"/>
      <c r="IK1084" s="10"/>
      <c r="IL1084" s="10"/>
      <c r="IM1084" s="10"/>
      <c r="IN1084" s="10"/>
      <c r="IO1084" s="10"/>
      <c r="IP1084" s="10"/>
      <c r="IQ1084" s="10"/>
      <c r="IR1084" s="10"/>
      <c r="IS1084" s="10"/>
      <c r="IT1084" s="10"/>
      <c r="IU1084" s="10"/>
      <c r="IV1084" s="10"/>
      <c r="IW1084" s="10"/>
      <c r="IX1084" s="10"/>
      <c r="IY1084" s="10"/>
      <c r="IZ1084" s="10"/>
      <c r="JA1084" s="10"/>
      <c r="JB1084" s="10"/>
      <c r="JC1084" s="10"/>
      <c r="JD1084" s="10"/>
      <c r="JE1084" s="10"/>
      <c r="JF1084" s="10"/>
      <c r="JG1084" s="10"/>
      <c r="JH1084" s="10"/>
      <c r="JI1084" s="10"/>
      <c r="JJ1084" s="10"/>
      <c r="JK1084" s="10"/>
      <c r="JL1084" s="10"/>
      <c r="JM1084" s="10"/>
      <c r="JN1084" s="10"/>
      <c r="JO1084" s="10"/>
      <c r="JP1084" s="10"/>
      <c r="JQ1084" s="10"/>
      <c r="JR1084" s="10"/>
      <c r="JS1084" s="10"/>
      <c r="JT1084" s="10"/>
      <c r="JU1084" s="10"/>
      <c r="JV1084" s="10"/>
      <c r="JW1084" s="10"/>
      <c r="JX1084" s="10"/>
      <c r="JY1084" s="10"/>
      <c r="JZ1084" s="10"/>
      <c r="KA1084" s="10"/>
      <c r="KB1084" s="10"/>
      <c r="KC1084" s="10"/>
      <c r="KD1084" s="10"/>
      <c r="KE1084" s="10"/>
      <c r="KF1084" s="10"/>
    </row>
    <row r="1085" spans="1:292">
      <c r="A1085" s="10"/>
      <c r="B1085" s="10"/>
      <c r="C1085" s="10"/>
      <c r="D1085" s="10"/>
      <c r="E1085" s="10"/>
      <c r="F1085" s="10"/>
      <c r="G1085" s="10"/>
      <c r="H1085" s="10"/>
      <c r="I1085" s="51"/>
      <c r="J1085" s="52"/>
      <c r="K1085" s="10"/>
      <c r="L1085" s="52"/>
      <c r="M1085" s="10"/>
      <c r="N1085" s="53"/>
      <c r="O1085" s="10"/>
      <c r="P1085" s="10"/>
      <c r="Q1085" s="51"/>
      <c r="R1085" s="51"/>
      <c r="S1085" s="51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0"/>
      <c r="FZ1085" s="10"/>
      <c r="GA1085" s="10"/>
      <c r="GB1085" s="10"/>
      <c r="GC1085" s="10"/>
      <c r="GD1085" s="10"/>
      <c r="GE1085" s="10"/>
      <c r="GF1085" s="10"/>
      <c r="GG1085" s="10"/>
      <c r="GH1085" s="10"/>
      <c r="GI1085" s="10"/>
      <c r="GJ1085" s="10"/>
      <c r="GK1085" s="10"/>
      <c r="GL1085" s="10"/>
      <c r="GM1085" s="10"/>
      <c r="GN1085" s="10"/>
      <c r="GO1085" s="10"/>
      <c r="GP1085" s="10"/>
      <c r="GQ1085" s="10"/>
      <c r="GR1085" s="10"/>
      <c r="GS1085" s="10"/>
      <c r="GT1085" s="10"/>
      <c r="GU1085" s="10"/>
      <c r="GV1085" s="10"/>
      <c r="GW1085" s="10"/>
      <c r="GX1085" s="10"/>
      <c r="GY1085" s="10"/>
      <c r="GZ1085" s="10"/>
      <c r="HA1085" s="10"/>
      <c r="HB1085" s="10"/>
      <c r="HC1085" s="10"/>
      <c r="HD1085" s="10"/>
      <c r="HE1085" s="10"/>
      <c r="HF1085" s="10"/>
      <c r="HG1085" s="10"/>
      <c r="HH1085" s="10"/>
      <c r="HI1085" s="10"/>
      <c r="HJ1085" s="10"/>
      <c r="HK1085" s="10"/>
      <c r="HL1085" s="10"/>
      <c r="HM1085" s="10"/>
      <c r="HN1085" s="10"/>
      <c r="HO1085" s="10"/>
      <c r="HP1085" s="10"/>
      <c r="HQ1085" s="10"/>
      <c r="HR1085" s="10"/>
      <c r="HS1085" s="10"/>
      <c r="HT1085" s="10"/>
      <c r="HU1085" s="10"/>
      <c r="HV1085" s="10"/>
      <c r="HW1085" s="10"/>
      <c r="HX1085" s="10"/>
      <c r="HY1085" s="10"/>
      <c r="HZ1085" s="10"/>
      <c r="IA1085" s="10"/>
      <c r="IB1085" s="10"/>
      <c r="IC1085" s="10"/>
      <c r="ID1085" s="10"/>
      <c r="IE1085" s="10"/>
      <c r="IF1085" s="10"/>
      <c r="IG1085" s="10"/>
      <c r="IH1085" s="10"/>
      <c r="II1085" s="10"/>
      <c r="IJ1085" s="10"/>
      <c r="IK1085" s="10"/>
      <c r="IL1085" s="10"/>
      <c r="IM1085" s="10"/>
      <c r="IN1085" s="10"/>
      <c r="IO1085" s="10"/>
      <c r="IP1085" s="10"/>
      <c r="IQ1085" s="10"/>
      <c r="IR1085" s="10"/>
      <c r="IS1085" s="10"/>
      <c r="IT1085" s="10"/>
      <c r="IU1085" s="10"/>
      <c r="IV1085" s="10"/>
      <c r="IW1085" s="10"/>
      <c r="IX1085" s="10"/>
      <c r="IY1085" s="10"/>
      <c r="IZ1085" s="10"/>
      <c r="JA1085" s="10"/>
      <c r="JB1085" s="10"/>
      <c r="JC1085" s="10"/>
      <c r="JD1085" s="10"/>
      <c r="JE1085" s="10"/>
      <c r="JF1085" s="10"/>
      <c r="JG1085" s="10"/>
      <c r="JH1085" s="10"/>
      <c r="JI1085" s="10"/>
      <c r="JJ1085" s="10"/>
      <c r="JK1085" s="10"/>
      <c r="JL1085" s="10"/>
      <c r="JM1085" s="10"/>
      <c r="JN1085" s="10"/>
      <c r="JO1085" s="10"/>
      <c r="JP1085" s="10"/>
      <c r="JQ1085" s="10"/>
      <c r="JR1085" s="10"/>
      <c r="JS1085" s="10"/>
      <c r="JT1085" s="10"/>
      <c r="JU1085" s="10"/>
      <c r="JV1085" s="10"/>
      <c r="JW1085" s="10"/>
      <c r="JX1085" s="10"/>
      <c r="JY1085" s="10"/>
      <c r="JZ1085" s="10"/>
      <c r="KA1085" s="10"/>
      <c r="KB1085" s="10"/>
      <c r="KC1085" s="10"/>
      <c r="KD1085" s="10"/>
      <c r="KE1085" s="10"/>
      <c r="KF1085" s="10"/>
    </row>
    <row r="1086" spans="1:292">
      <c r="A1086" s="10"/>
      <c r="B1086" s="10"/>
      <c r="C1086" s="10"/>
      <c r="D1086" s="10"/>
      <c r="E1086" s="10"/>
      <c r="F1086" s="10"/>
      <c r="G1086" s="10"/>
      <c r="H1086" s="10"/>
      <c r="I1086" s="51"/>
      <c r="J1086" s="52"/>
      <c r="K1086" s="10"/>
      <c r="L1086" s="52"/>
      <c r="M1086" s="10"/>
      <c r="N1086" s="53"/>
      <c r="O1086" s="10"/>
      <c r="P1086" s="10"/>
      <c r="Q1086" s="51"/>
      <c r="R1086" s="51"/>
      <c r="S1086" s="51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0"/>
      <c r="FZ1086" s="10"/>
      <c r="GA1086" s="10"/>
      <c r="GB1086" s="10"/>
      <c r="GC1086" s="10"/>
      <c r="GD1086" s="10"/>
      <c r="GE1086" s="10"/>
      <c r="GF1086" s="10"/>
      <c r="GG1086" s="10"/>
      <c r="GH1086" s="10"/>
      <c r="GI1086" s="10"/>
      <c r="GJ1086" s="10"/>
      <c r="GK1086" s="10"/>
      <c r="GL1086" s="10"/>
      <c r="GM1086" s="10"/>
      <c r="GN1086" s="10"/>
      <c r="GO1086" s="10"/>
      <c r="GP1086" s="10"/>
      <c r="GQ1086" s="10"/>
      <c r="GR1086" s="10"/>
      <c r="GS1086" s="10"/>
      <c r="GT1086" s="10"/>
      <c r="GU1086" s="10"/>
      <c r="GV1086" s="10"/>
      <c r="GW1086" s="10"/>
      <c r="GX1086" s="10"/>
      <c r="GY1086" s="10"/>
      <c r="GZ1086" s="10"/>
      <c r="HA1086" s="10"/>
      <c r="HB1086" s="10"/>
      <c r="HC1086" s="10"/>
      <c r="HD1086" s="10"/>
      <c r="HE1086" s="10"/>
      <c r="HF1086" s="10"/>
      <c r="HG1086" s="10"/>
      <c r="HH1086" s="10"/>
      <c r="HI1086" s="10"/>
      <c r="HJ1086" s="10"/>
      <c r="HK1086" s="10"/>
      <c r="HL1086" s="10"/>
      <c r="HM1086" s="10"/>
      <c r="HN1086" s="10"/>
      <c r="HO1086" s="10"/>
      <c r="HP1086" s="10"/>
      <c r="HQ1086" s="10"/>
      <c r="HR1086" s="10"/>
      <c r="HS1086" s="10"/>
      <c r="HT1086" s="10"/>
      <c r="HU1086" s="10"/>
      <c r="HV1086" s="10"/>
      <c r="HW1086" s="10"/>
      <c r="HX1086" s="10"/>
      <c r="HY1086" s="10"/>
      <c r="HZ1086" s="10"/>
      <c r="IA1086" s="10"/>
      <c r="IB1086" s="10"/>
      <c r="IC1086" s="10"/>
      <c r="ID1086" s="10"/>
      <c r="IE1086" s="10"/>
      <c r="IF1086" s="10"/>
      <c r="IG1086" s="10"/>
      <c r="IH1086" s="10"/>
      <c r="II1086" s="10"/>
      <c r="IJ1086" s="10"/>
      <c r="IK1086" s="10"/>
      <c r="IL1086" s="10"/>
      <c r="IM1086" s="10"/>
      <c r="IN1086" s="10"/>
      <c r="IO1086" s="10"/>
      <c r="IP1086" s="10"/>
      <c r="IQ1086" s="10"/>
      <c r="IR1086" s="10"/>
      <c r="IS1086" s="10"/>
      <c r="IT1086" s="10"/>
      <c r="IU1086" s="10"/>
      <c r="IV1086" s="10"/>
      <c r="IW1086" s="10"/>
      <c r="IX1086" s="10"/>
      <c r="IY1086" s="10"/>
      <c r="IZ1086" s="10"/>
      <c r="JA1086" s="10"/>
      <c r="JB1086" s="10"/>
      <c r="JC1086" s="10"/>
      <c r="JD1086" s="10"/>
      <c r="JE1086" s="10"/>
      <c r="JF1086" s="10"/>
      <c r="JG1086" s="10"/>
      <c r="JH1086" s="10"/>
      <c r="JI1086" s="10"/>
      <c r="JJ1086" s="10"/>
      <c r="JK1086" s="10"/>
      <c r="JL1086" s="10"/>
      <c r="JM1086" s="10"/>
      <c r="JN1086" s="10"/>
      <c r="JO1086" s="10"/>
      <c r="JP1086" s="10"/>
      <c r="JQ1086" s="10"/>
      <c r="JR1086" s="10"/>
      <c r="JS1086" s="10"/>
      <c r="JT1086" s="10"/>
      <c r="JU1086" s="10"/>
      <c r="JV1086" s="10"/>
      <c r="JW1086" s="10"/>
      <c r="JX1086" s="10"/>
      <c r="JY1086" s="10"/>
      <c r="JZ1086" s="10"/>
      <c r="KA1086" s="10"/>
      <c r="KB1086" s="10"/>
      <c r="KC1086" s="10"/>
      <c r="KD1086" s="10"/>
      <c r="KE1086" s="10"/>
      <c r="KF1086" s="10"/>
    </row>
    <row r="1087" spans="1:292">
      <c r="A1087" s="10"/>
      <c r="B1087" s="10"/>
      <c r="C1087" s="10"/>
      <c r="D1087" s="10"/>
      <c r="E1087" s="10"/>
      <c r="F1087" s="10"/>
      <c r="G1087" s="10"/>
      <c r="H1087" s="10"/>
      <c r="I1087" s="51"/>
      <c r="J1087" s="52"/>
      <c r="K1087" s="10"/>
      <c r="L1087" s="52"/>
      <c r="M1087" s="10"/>
      <c r="N1087" s="53"/>
      <c r="O1087" s="10"/>
      <c r="P1087" s="10"/>
      <c r="Q1087" s="51"/>
      <c r="R1087" s="51"/>
      <c r="S1087" s="51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10"/>
      <c r="FO1087" s="10"/>
      <c r="FP1087" s="10"/>
      <c r="FQ1087" s="10"/>
      <c r="FR1087" s="10"/>
      <c r="FS1087" s="10"/>
      <c r="FT1087" s="10"/>
      <c r="FU1087" s="10"/>
      <c r="FV1087" s="10"/>
      <c r="FW1087" s="10"/>
      <c r="FX1087" s="10"/>
      <c r="FY1087" s="10"/>
      <c r="FZ1087" s="10"/>
      <c r="GA1087" s="10"/>
      <c r="GB1087" s="10"/>
      <c r="GC1087" s="10"/>
      <c r="GD1087" s="10"/>
      <c r="GE1087" s="10"/>
      <c r="GF1087" s="10"/>
      <c r="GG1087" s="10"/>
      <c r="GH1087" s="10"/>
      <c r="GI1087" s="10"/>
      <c r="GJ1087" s="10"/>
      <c r="GK1087" s="10"/>
      <c r="GL1087" s="10"/>
      <c r="GM1087" s="10"/>
      <c r="GN1087" s="10"/>
      <c r="GO1087" s="10"/>
      <c r="GP1087" s="10"/>
      <c r="GQ1087" s="10"/>
      <c r="GR1087" s="10"/>
      <c r="GS1087" s="10"/>
      <c r="GT1087" s="10"/>
      <c r="GU1087" s="10"/>
      <c r="GV1087" s="10"/>
      <c r="GW1087" s="10"/>
      <c r="GX1087" s="10"/>
      <c r="GY1087" s="10"/>
      <c r="GZ1087" s="10"/>
      <c r="HA1087" s="10"/>
      <c r="HB1087" s="10"/>
      <c r="HC1087" s="10"/>
      <c r="HD1087" s="10"/>
      <c r="HE1087" s="10"/>
      <c r="HF1087" s="10"/>
      <c r="HG1087" s="10"/>
      <c r="HH1087" s="10"/>
      <c r="HI1087" s="10"/>
      <c r="HJ1087" s="10"/>
      <c r="HK1087" s="10"/>
      <c r="HL1087" s="10"/>
      <c r="HM1087" s="10"/>
      <c r="HN1087" s="10"/>
      <c r="HO1087" s="10"/>
      <c r="HP1087" s="10"/>
      <c r="HQ1087" s="10"/>
      <c r="HR1087" s="10"/>
      <c r="HS1087" s="10"/>
      <c r="HT1087" s="10"/>
      <c r="HU1087" s="10"/>
      <c r="HV1087" s="10"/>
      <c r="HW1087" s="10"/>
      <c r="HX1087" s="10"/>
      <c r="HY1087" s="10"/>
      <c r="HZ1087" s="10"/>
      <c r="IA1087" s="10"/>
      <c r="IB1087" s="10"/>
      <c r="IC1087" s="10"/>
      <c r="ID1087" s="10"/>
      <c r="IE1087" s="10"/>
      <c r="IF1087" s="10"/>
      <c r="IG1087" s="10"/>
      <c r="IH1087" s="10"/>
      <c r="II1087" s="10"/>
      <c r="IJ1087" s="10"/>
      <c r="IK1087" s="10"/>
      <c r="IL1087" s="10"/>
      <c r="IM1087" s="10"/>
      <c r="IN1087" s="10"/>
      <c r="IO1087" s="10"/>
      <c r="IP1087" s="10"/>
      <c r="IQ1087" s="10"/>
      <c r="IR1087" s="10"/>
      <c r="IS1087" s="10"/>
      <c r="IT1087" s="10"/>
      <c r="IU1087" s="10"/>
      <c r="IV1087" s="10"/>
      <c r="IW1087" s="10"/>
      <c r="IX1087" s="10"/>
      <c r="IY1087" s="10"/>
      <c r="IZ1087" s="10"/>
      <c r="JA1087" s="10"/>
      <c r="JB1087" s="10"/>
      <c r="JC1087" s="10"/>
      <c r="JD1087" s="10"/>
      <c r="JE1087" s="10"/>
      <c r="JF1087" s="10"/>
      <c r="JG1087" s="10"/>
      <c r="JH1087" s="10"/>
      <c r="JI1087" s="10"/>
      <c r="JJ1087" s="10"/>
      <c r="JK1087" s="10"/>
      <c r="JL1087" s="10"/>
      <c r="JM1087" s="10"/>
      <c r="JN1087" s="10"/>
      <c r="JO1087" s="10"/>
      <c r="JP1087" s="10"/>
      <c r="JQ1087" s="10"/>
      <c r="JR1087" s="10"/>
      <c r="JS1087" s="10"/>
      <c r="JT1087" s="10"/>
      <c r="JU1087" s="10"/>
      <c r="JV1087" s="10"/>
      <c r="JW1087" s="10"/>
      <c r="JX1087" s="10"/>
      <c r="JY1087" s="10"/>
      <c r="JZ1087" s="10"/>
      <c r="KA1087" s="10"/>
      <c r="KB1087" s="10"/>
      <c r="KC1087" s="10"/>
      <c r="KD1087" s="10"/>
      <c r="KE1087" s="10"/>
      <c r="KF1087" s="10"/>
    </row>
    <row r="1088" spans="1:292">
      <c r="A1088" s="10"/>
      <c r="B1088" s="10"/>
      <c r="C1088" s="10"/>
      <c r="D1088" s="10"/>
      <c r="E1088" s="10"/>
      <c r="F1088" s="10"/>
      <c r="G1088" s="10"/>
      <c r="H1088" s="10"/>
      <c r="I1088" s="51"/>
      <c r="J1088" s="52"/>
      <c r="K1088" s="10"/>
      <c r="L1088" s="52"/>
      <c r="M1088" s="10"/>
      <c r="N1088" s="53"/>
      <c r="O1088" s="10"/>
      <c r="P1088" s="10"/>
      <c r="Q1088" s="51"/>
      <c r="R1088" s="51"/>
      <c r="S1088" s="51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  <c r="EW1088" s="10"/>
      <c r="EX1088" s="10"/>
      <c r="EY1088" s="10"/>
      <c r="EZ1088" s="10"/>
      <c r="FA1088" s="10"/>
      <c r="FB1088" s="10"/>
      <c r="FC1088" s="10"/>
      <c r="FD1088" s="10"/>
      <c r="FE1088" s="10"/>
      <c r="FF1088" s="10"/>
      <c r="FG1088" s="10"/>
      <c r="FH1088" s="10"/>
      <c r="FI1088" s="10"/>
      <c r="FJ1088" s="10"/>
      <c r="FK1088" s="10"/>
      <c r="FL1088" s="10"/>
      <c r="FM1088" s="10"/>
      <c r="FN1088" s="10"/>
      <c r="FO1088" s="10"/>
      <c r="FP1088" s="10"/>
      <c r="FQ1088" s="10"/>
      <c r="FR1088" s="10"/>
      <c r="FS1088" s="10"/>
      <c r="FT1088" s="10"/>
      <c r="FU1088" s="10"/>
      <c r="FV1088" s="10"/>
      <c r="FW1088" s="10"/>
      <c r="FX1088" s="10"/>
      <c r="FY1088" s="10"/>
      <c r="FZ1088" s="10"/>
      <c r="GA1088" s="10"/>
      <c r="GB1088" s="10"/>
      <c r="GC1088" s="10"/>
      <c r="GD1088" s="10"/>
      <c r="GE1088" s="10"/>
      <c r="GF1088" s="10"/>
      <c r="GG1088" s="10"/>
      <c r="GH1088" s="10"/>
      <c r="GI1088" s="10"/>
      <c r="GJ1088" s="10"/>
      <c r="GK1088" s="10"/>
      <c r="GL1088" s="10"/>
      <c r="GM1088" s="10"/>
      <c r="GN1088" s="10"/>
      <c r="GO1088" s="10"/>
      <c r="GP1088" s="10"/>
      <c r="GQ1088" s="10"/>
      <c r="GR1088" s="10"/>
      <c r="GS1088" s="10"/>
      <c r="GT1088" s="10"/>
      <c r="GU1088" s="10"/>
      <c r="GV1088" s="10"/>
      <c r="GW1088" s="10"/>
      <c r="GX1088" s="10"/>
      <c r="GY1088" s="10"/>
      <c r="GZ1088" s="10"/>
      <c r="HA1088" s="10"/>
      <c r="HB1088" s="10"/>
      <c r="HC1088" s="10"/>
      <c r="HD1088" s="10"/>
      <c r="HE1088" s="10"/>
      <c r="HF1088" s="10"/>
      <c r="HG1088" s="10"/>
      <c r="HH1088" s="10"/>
      <c r="HI1088" s="10"/>
      <c r="HJ1088" s="10"/>
      <c r="HK1088" s="10"/>
      <c r="HL1088" s="10"/>
      <c r="HM1088" s="10"/>
      <c r="HN1088" s="10"/>
      <c r="HO1088" s="10"/>
      <c r="HP1088" s="10"/>
      <c r="HQ1088" s="10"/>
      <c r="HR1088" s="10"/>
      <c r="HS1088" s="10"/>
      <c r="HT1088" s="10"/>
      <c r="HU1088" s="10"/>
      <c r="HV1088" s="10"/>
      <c r="HW1088" s="10"/>
      <c r="HX1088" s="10"/>
      <c r="HY1088" s="10"/>
      <c r="HZ1088" s="10"/>
      <c r="IA1088" s="10"/>
      <c r="IB1088" s="10"/>
      <c r="IC1088" s="10"/>
      <c r="ID1088" s="10"/>
      <c r="IE1088" s="10"/>
      <c r="IF1088" s="10"/>
      <c r="IG1088" s="10"/>
      <c r="IH1088" s="10"/>
      <c r="II1088" s="10"/>
      <c r="IJ1088" s="10"/>
      <c r="IK1088" s="10"/>
      <c r="IL1088" s="10"/>
      <c r="IM1088" s="10"/>
      <c r="IN1088" s="10"/>
      <c r="IO1088" s="10"/>
      <c r="IP1088" s="10"/>
      <c r="IQ1088" s="10"/>
      <c r="IR1088" s="10"/>
      <c r="IS1088" s="10"/>
      <c r="IT1088" s="10"/>
      <c r="IU1088" s="10"/>
      <c r="IV1088" s="10"/>
      <c r="IW1088" s="10"/>
      <c r="IX1088" s="10"/>
      <c r="IY1088" s="10"/>
      <c r="IZ1088" s="10"/>
      <c r="JA1088" s="10"/>
      <c r="JB1088" s="10"/>
      <c r="JC1088" s="10"/>
      <c r="JD1088" s="10"/>
      <c r="JE1088" s="10"/>
      <c r="JF1088" s="10"/>
      <c r="JG1088" s="10"/>
      <c r="JH1088" s="10"/>
      <c r="JI1088" s="10"/>
      <c r="JJ1088" s="10"/>
      <c r="JK1088" s="10"/>
      <c r="JL1088" s="10"/>
      <c r="JM1088" s="10"/>
      <c r="JN1088" s="10"/>
      <c r="JO1088" s="10"/>
      <c r="JP1088" s="10"/>
      <c r="JQ1088" s="10"/>
      <c r="JR1088" s="10"/>
      <c r="JS1088" s="10"/>
      <c r="JT1088" s="10"/>
      <c r="JU1088" s="10"/>
      <c r="JV1088" s="10"/>
      <c r="JW1088" s="10"/>
      <c r="JX1088" s="10"/>
      <c r="JY1088" s="10"/>
      <c r="JZ1088" s="10"/>
      <c r="KA1088" s="10"/>
      <c r="KB1088" s="10"/>
      <c r="KC1088" s="10"/>
      <c r="KD1088" s="10"/>
      <c r="KE1088" s="10"/>
      <c r="KF1088" s="10"/>
    </row>
    <row r="1089" spans="1:292">
      <c r="A1089" s="10"/>
      <c r="B1089" s="10"/>
      <c r="C1089" s="10"/>
      <c r="D1089" s="10"/>
      <c r="E1089" s="10"/>
      <c r="F1089" s="10"/>
      <c r="G1089" s="10"/>
      <c r="H1089" s="10"/>
      <c r="I1089" s="51"/>
      <c r="J1089" s="52"/>
      <c r="K1089" s="10"/>
      <c r="L1089" s="52"/>
      <c r="M1089" s="10"/>
      <c r="N1089" s="53"/>
      <c r="O1089" s="10"/>
      <c r="P1089" s="10"/>
      <c r="Q1089" s="51"/>
      <c r="R1089" s="51"/>
      <c r="S1089" s="51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10"/>
      <c r="FO1089" s="10"/>
      <c r="FP1089" s="10"/>
      <c r="FQ1089" s="10"/>
      <c r="FR1089" s="10"/>
      <c r="FS1089" s="10"/>
      <c r="FT1089" s="10"/>
      <c r="FU1089" s="10"/>
      <c r="FV1089" s="10"/>
      <c r="FW1089" s="10"/>
      <c r="FX1089" s="10"/>
      <c r="FY1089" s="10"/>
      <c r="FZ1089" s="10"/>
      <c r="GA1089" s="10"/>
      <c r="GB1089" s="10"/>
      <c r="GC1089" s="10"/>
      <c r="GD1089" s="10"/>
      <c r="GE1089" s="10"/>
      <c r="GF1089" s="10"/>
      <c r="GG1089" s="10"/>
      <c r="GH1089" s="10"/>
      <c r="GI1089" s="10"/>
      <c r="GJ1089" s="10"/>
      <c r="GK1089" s="10"/>
      <c r="GL1089" s="10"/>
      <c r="GM1089" s="10"/>
      <c r="GN1089" s="10"/>
      <c r="GO1089" s="10"/>
      <c r="GP1089" s="10"/>
      <c r="GQ1089" s="10"/>
      <c r="GR1089" s="10"/>
      <c r="GS1089" s="10"/>
      <c r="GT1089" s="10"/>
      <c r="GU1089" s="10"/>
      <c r="GV1089" s="10"/>
      <c r="GW1089" s="10"/>
      <c r="GX1089" s="10"/>
      <c r="GY1089" s="10"/>
      <c r="GZ1089" s="10"/>
      <c r="HA1089" s="10"/>
      <c r="HB1089" s="10"/>
      <c r="HC1089" s="10"/>
      <c r="HD1089" s="10"/>
      <c r="HE1089" s="10"/>
      <c r="HF1089" s="10"/>
      <c r="HG1089" s="10"/>
      <c r="HH1089" s="10"/>
      <c r="HI1089" s="10"/>
      <c r="HJ1089" s="10"/>
      <c r="HK1089" s="10"/>
      <c r="HL1089" s="10"/>
      <c r="HM1089" s="10"/>
      <c r="HN1089" s="10"/>
      <c r="HO1089" s="10"/>
      <c r="HP1089" s="10"/>
      <c r="HQ1089" s="10"/>
      <c r="HR1089" s="10"/>
      <c r="HS1089" s="10"/>
      <c r="HT1089" s="10"/>
      <c r="HU1089" s="10"/>
      <c r="HV1089" s="10"/>
      <c r="HW1089" s="10"/>
      <c r="HX1089" s="10"/>
      <c r="HY1089" s="10"/>
      <c r="HZ1089" s="10"/>
      <c r="IA1089" s="10"/>
      <c r="IB1089" s="10"/>
      <c r="IC1089" s="10"/>
      <c r="ID1089" s="10"/>
      <c r="IE1089" s="10"/>
      <c r="IF1089" s="10"/>
      <c r="IG1089" s="10"/>
      <c r="IH1089" s="10"/>
      <c r="II1089" s="10"/>
      <c r="IJ1089" s="10"/>
      <c r="IK1089" s="10"/>
      <c r="IL1089" s="10"/>
      <c r="IM1089" s="10"/>
      <c r="IN1089" s="10"/>
      <c r="IO1089" s="10"/>
      <c r="IP1089" s="10"/>
      <c r="IQ1089" s="10"/>
      <c r="IR1089" s="10"/>
      <c r="IS1089" s="10"/>
      <c r="IT1089" s="10"/>
      <c r="IU1089" s="10"/>
      <c r="IV1089" s="10"/>
      <c r="IW1089" s="10"/>
      <c r="IX1089" s="10"/>
      <c r="IY1089" s="10"/>
      <c r="IZ1089" s="10"/>
      <c r="JA1089" s="10"/>
      <c r="JB1089" s="10"/>
      <c r="JC1089" s="10"/>
      <c r="JD1089" s="10"/>
      <c r="JE1089" s="10"/>
      <c r="JF1089" s="10"/>
      <c r="JG1089" s="10"/>
      <c r="JH1089" s="10"/>
      <c r="JI1089" s="10"/>
      <c r="JJ1089" s="10"/>
      <c r="JK1089" s="10"/>
      <c r="JL1089" s="10"/>
      <c r="JM1089" s="10"/>
      <c r="JN1089" s="10"/>
      <c r="JO1089" s="10"/>
      <c r="JP1089" s="10"/>
      <c r="JQ1089" s="10"/>
      <c r="JR1089" s="10"/>
      <c r="JS1089" s="10"/>
      <c r="JT1089" s="10"/>
      <c r="JU1089" s="10"/>
      <c r="JV1089" s="10"/>
      <c r="JW1089" s="10"/>
      <c r="JX1089" s="10"/>
      <c r="JY1089" s="10"/>
      <c r="JZ1089" s="10"/>
      <c r="KA1089" s="10"/>
      <c r="KB1089" s="10"/>
      <c r="KC1089" s="10"/>
      <c r="KD1089" s="10"/>
      <c r="KE1089" s="10"/>
      <c r="KF1089" s="10"/>
    </row>
    <row r="1090" spans="1:292">
      <c r="A1090" s="10"/>
      <c r="B1090" s="10"/>
      <c r="C1090" s="10"/>
      <c r="D1090" s="10"/>
      <c r="E1090" s="10"/>
      <c r="F1090" s="10"/>
      <c r="G1090" s="10"/>
      <c r="H1090" s="10"/>
      <c r="I1090" s="51"/>
      <c r="J1090" s="52"/>
      <c r="K1090" s="10"/>
      <c r="L1090" s="52"/>
      <c r="M1090" s="10"/>
      <c r="N1090" s="53"/>
      <c r="O1090" s="10"/>
      <c r="P1090" s="10"/>
      <c r="Q1090" s="51"/>
      <c r="R1090" s="51"/>
      <c r="S1090" s="51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10"/>
      <c r="FO1090" s="10"/>
      <c r="FP1090" s="10"/>
      <c r="FQ1090" s="10"/>
      <c r="FR1090" s="10"/>
      <c r="FS1090" s="10"/>
      <c r="FT1090" s="10"/>
      <c r="FU1090" s="10"/>
      <c r="FV1090" s="10"/>
      <c r="FW1090" s="10"/>
      <c r="FX1090" s="10"/>
      <c r="FY1090" s="10"/>
      <c r="FZ1090" s="10"/>
      <c r="GA1090" s="10"/>
      <c r="GB1090" s="10"/>
      <c r="GC1090" s="10"/>
      <c r="GD1090" s="10"/>
      <c r="GE1090" s="10"/>
      <c r="GF1090" s="10"/>
      <c r="GG1090" s="10"/>
      <c r="GH1090" s="10"/>
      <c r="GI1090" s="10"/>
      <c r="GJ1090" s="10"/>
      <c r="GK1090" s="10"/>
      <c r="GL1090" s="10"/>
      <c r="GM1090" s="10"/>
      <c r="GN1090" s="10"/>
      <c r="GO1090" s="10"/>
      <c r="GP1090" s="10"/>
      <c r="GQ1090" s="10"/>
      <c r="GR1090" s="10"/>
      <c r="GS1090" s="10"/>
      <c r="GT1090" s="10"/>
      <c r="GU1090" s="10"/>
      <c r="GV1090" s="10"/>
      <c r="GW1090" s="10"/>
      <c r="GX1090" s="10"/>
      <c r="GY1090" s="10"/>
      <c r="GZ1090" s="10"/>
      <c r="HA1090" s="10"/>
      <c r="HB1090" s="10"/>
      <c r="HC1090" s="10"/>
      <c r="HD1090" s="10"/>
      <c r="HE1090" s="10"/>
      <c r="HF1090" s="10"/>
      <c r="HG1090" s="10"/>
      <c r="HH1090" s="10"/>
      <c r="HI1090" s="10"/>
      <c r="HJ1090" s="10"/>
      <c r="HK1090" s="10"/>
      <c r="HL1090" s="10"/>
      <c r="HM1090" s="10"/>
      <c r="HN1090" s="10"/>
      <c r="HO1090" s="10"/>
      <c r="HP1090" s="10"/>
      <c r="HQ1090" s="10"/>
      <c r="HR1090" s="10"/>
      <c r="HS1090" s="10"/>
      <c r="HT1090" s="10"/>
      <c r="HU1090" s="10"/>
      <c r="HV1090" s="10"/>
      <c r="HW1090" s="10"/>
      <c r="HX1090" s="10"/>
      <c r="HY1090" s="10"/>
      <c r="HZ1090" s="10"/>
      <c r="IA1090" s="10"/>
      <c r="IB1090" s="10"/>
      <c r="IC1090" s="10"/>
      <c r="ID1090" s="10"/>
      <c r="IE1090" s="10"/>
      <c r="IF1090" s="10"/>
      <c r="IG1090" s="10"/>
      <c r="IH1090" s="10"/>
      <c r="II1090" s="10"/>
      <c r="IJ1090" s="10"/>
      <c r="IK1090" s="10"/>
      <c r="IL1090" s="10"/>
      <c r="IM1090" s="10"/>
      <c r="IN1090" s="10"/>
      <c r="IO1090" s="10"/>
      <c r="IP1090" s="10"/>
      <c r="IQ1090" s="10"/>
      <c r="IR1090" s="10"/>
      <c r="IS1090" s="10"/>
      <c r="IT1090" s="10"/>
      <c r="IU1090" s="10"/>
      <c r="IV1090" s="10"/>
      <c r="IW1090" s="10"/>
      <c r="IX1090" s="10"/>
      <c r="IY1090" s="10"/>
      <c r="IZ1090" s="10"/>
      <c r="JA1090" s="10"/>
      <c r="JB1090" s="10"/>
      <c r="JC1090" s="10"/>
      <c r="JD1090" s="10"/>
      <c r="JE1090" s="10"/>
      <c r="JF1090" s="10"/>
      <c r="JG1090" s="10"/>
      <c r="JH1090" s="10"/>
      <c r="JI1090" s="10"/>
      <c r="JJ1090" s="10"/>
      <c r="JK1090" s="10"/>
      <c r="JL1090" s="10"/>
      <c r="JM1090" s="10"/>
      <c r="JN1090" s="10"/>
      <c r="JO1090" s="10"/>
      <c r="JP1090" s="10"/>
      <c r="JQ1090" s="10"/>
      <c r="JR1090" s="10"/>
      <c r="JS1090" s="10"/>
      <c r="JT1090" s="10"/>
      <c r="JU1090" s="10"/>
      <c r="JV1090" s="10"/>
      <c r="JW1090" s="10"/>
      <c r="JX1090" s="10"/>
      <c r="JY1090" s="10"/>
      <c r="JZ1090" s="10"/>
      <c r="KA1090" s="10"/>
      <c r="KB1090" s="10"/>
      <c r="KC1090" s="10"/>
      <c r="KD1090" s="10"/>
      <c r="KE1090" s="10"/>
      <c r="KF1090" s="10"/>
    </row>
    <row r="1091" spans="1:292">
      <c r="A1091" s="10"/>
      <c r="B1091" s="10"/>
      <c r="C1091" s="10"/>
      <c r="D1091" s="10"/>
      <c r="E1091" s="10"/>
      <c r="F1091" s="10"/>
      <c r="G1091" s="10"/>
      <c r="H1091" s="10"/>
      <c r="I1091" s="51"/>
      <c r="J1091" s="52"/>
      <c r="K1091" s="10"/>
      <c r="L1091" s="52"/>
      <c r="M1091" s="10"/>
      <c r="N1091" s="53"/>
      <c r="O1091" s="10"/>
      <c r="P1091" s="10"/>
      <c r="Q1091" s="51"/>
      <c r="R1091" s="51"/>
      <c r="S1091" s="51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10"/>
      <c r="FO1091" s="10"/>
      <c r="FP1091" s="10"/>
      <c r="FQ1091" s="10"/>
      <c r="FR1091" s="10"/>
      <c r="FS1091" s="10"/>
      <c r="FT1091" s="10"/>
      <c r="FU1091" s="10"/>
      <c r="FV1091" s="10"/>
      <c r="FW1091" s="10"/>
      <c r="FX1091" s="10"/>
      <c r="FY1091" s="10"/>
      <c r="FZ1091" s="10"/>
      <c r="GA1091" s="10"/>
      <c r="GB1091" s="10"/>
      <c r="GC1091" s="10"/>
      <c r="GD1091" s="10"/>
      <c r="GE1091" s="10"/>
      <c r="GF1091" s="10"/>
      <c r="GG1091" s="10"/>
      <c r="GH1091" s="10"/>
      <c r="GI1091" s="10"/>
      <c r="GJ1091" s="10"/>
      <c r="GK1091" s="10"/>
      <c r="GL1091" s="10"/>
      <c r="GM1091" s="10"/>
      <c r="GN1091" s="10"/>
      <c r="GO1091" s="10"/>
      <c r="GP1091" s="10"/>
      <c r="GQ1091" s="10"/>
      <c r="GR1091" s="10"/>
      <c r="GS1091" s="10"/>
      <c r="GT1091" s="10"/>
      <c r="GU1091" s="10"/>
      <c r="GV1091" s="10"/>
      <c r="GW1091" s="10"/>
      <c r="GX1091" s="10"/>
      <c r="GY1091" s="10"/>
      <c r="GZ1091" s="10"/>
      <c r="HA1091" s="10"/>
      <c r="HB1091" s="10"/>
      <c r="HC1091" s="10"/>
      <c r="HD1091" s="10"/>
      <c r="HE1091" s="10"/>
      <c r="HF1091" s="10"/>
      <c r="HG1091" s="10"/>
      <c r="HH1091" s="10"/>
      <c r="HI1091" s="10"/>
      <c r="HJ1091" s="10"/>
      <c r="HK1091" s="10"/>
      <c r="HL1091" s="10"/>
      <c r="HM1091" s="10"/>
      <c r="HN1091" s="10"/>
      <c r="HO1091" s="10"/>
      <c r="HP1091" s="10"/>
      <c r="HQ1091" s="10"/>
      <c r="HR1091" s="10"/>
      <c r="HS1091" s="10"/>
      <c r="HT1091" s="10"/>
      <c r="HU1091" s="10"/>
      <c r="HV1091" s="10"/>
      <c r="HW1091" s="10"/>
      <c r="HX1091" s="10"/>
      <c r="HY1091" s="10"/>
      <c r="HZ1091" s="10"/>
      <c r="IA1091" s="10"/>
      <c r="IB1091" s="10"/>
      <c r="IC1091" s="10"/>
      <c r="ID1091" s="10"/>
      <c r="IE1091" s="10"/>
      <c r="IF1091" s="10"/>
      <c r="IG1091" s="10"/>
      <c r="IH1091" s="10"/>
      <c r="II1091" s="10"/>
      <c r="IJ1091" s="10"/>
      <c r="IK1091" s="10"/>
      <c r="IL1091" s="10"/>
      <c r="IM1091" s="10"/>
      <c r="IN1091" s="10"/>
      <c r="IO1091" s="10"/>
      <c r="IP1091" s="10"/>
      <c r="IQ1091" s="10"/>
      <c r="IR1091" s="10"/>
      <c r="IS1091" s="10"/>
      <c r="IT1091" s="10"/>
      <c r="IU1091" s="10"/>
      <c r="IV1091" s="10"/>
      <c r="IW1091" s="10"/>
      <c r="IX1091" s="10"/>
      <c r="IY1091" s="10"/>
      <c r="IZ1091" s="10"/>
      <c r="JA1091" s="10"/>
      <c r="JB1091" s="10"/>
      <c r="JC1091" s="10"/>
      <c r="JD1091" s="10"/>
      <c r="JE1091" s="10"/>
      <c r="JF1091" s="10"/>
      <c r="JG1091" s="10"/>
      <c r="JH1091" s="10"/>
      <c r="JI1091" s="10"/>
      <c r="JJ1091" s="10"/>
      <c r="JK1091" s="10"/>
      <c r="JL1091" s="10"/>
      <c r="JM1091" s="10"/>
      <c r="JN1091" s="10"/>
      <c r="JO1091" s="10"/>
      <c r="JP1091" s="10"/>
      <c r="JQ1091" s="10"/>
      <c r="JR1091" s="10"/>
      <c r="JS1091" s="10"/>
      <c r="JT1091" s="10"/>
      <c r="JU1091" s="10"/>
      <c r="JV1091" s="10"/>
      <c r="JW1091" s="10"/>
      <c r="JX1091" s="10"/>
      <c r="JY1091" s="10"/>
      <c r="JZ1091" s="10"/>
      <c r="KA1091" s="10"/>
      <c r="KB1091" s="10"/>
      <c r="KC1091" s="10"/>
      <c r="KD1091" s="10"/>
      <c r="KE1091" s="10"/>
      <c r="KF1091" s="10"/>
    </row>
    <row r="1092" spans="1:292">
      <c r="A1092" s="10"/>
      <c r="B1092" s="10"/>
      <c r="C1092" s="10"/>
      <c r="D1092" s="10"/>
      <c r="E1092" s="10"/>
      <c r="F1092" s="10"/>
      <c r="G1092" s="10"/>
      <c r="H1092" s="10"/>
      <c r="I1092" s="51"/>
      <c r="J1092" s="52"/>
      <c r="K1092" s="10"/>
      <c r="L1092" s="52"/>
      <c r="M1092" s="10"/>
      <c r="N1092" s="53"/>
      <c r="O1092" s="10"/>
      <c r="P1092" s="10"/>
      <c r="Q1092" s="51"/>
      <c r="R1092" s="51"/>
      <c r="S1092" s="51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  <c r="FR1092" s="10"/>
      <c r="FS1092" s="10"/>
      <c r="FT1092" s="10"/>
      <c r="FU1092" s="10"/>
      <c r="FV1092" s="10"/>
      <c r="FW1092" s="10"/>
      <c r="FX1092" s="10"/>
      <c r="FY1092" s="10"/>
      <c r="FZ1092" s="10"/>
      <c r="GA1092" s="10"/>
      <c r="GB1092" s="10"/>
      <c r="GC1092" s="10"/>
      <c r="GD1092" s="10"/>
      <c r="GE1092" s="10"/>
      <c r="GF1092" s="10"/>
      <c r="GG1092" s="10"/>
      <c r="GH1092" s="10"/>
      <c r="GI1092" s="10"/>
      <c r="GJ1092" s="10"/>
      <c r="GK1092" s="10"/>
      <c r="GL1092" s="10"/>
      <c r="GM1092" s="10"/>
      <c r="GN1092" s="10"/>
      <c r="GO1092" s="10"/>
      <c r="GP1092" s="10"/>
      <c r="GQ1092" s="10"/>
      <c r="GR1092" s="10"/>
      <c r="GS1092" s="10"/>
      <c r="GT1092" s="10"/>
      <c r="GU1092" s="10"/>
      <c r="GV1092" s="10"/>
      <c r="GW1092" s="10"/>
      <c r="GX1092" s="10"/>
      <c r="GY1092" s="10"/>
      <c r="GZ1092" s="10"/>
      <c r="HA1092" s="10"/>
      <c r="HB1092" s="10"/>
      <c r="HC1092" s="10"/>
      <c r="HD1092" s="10"/>
      <c r="HE1092" s="10"/>
      <c r="HF1092" s="10"/>
      <c r="HG1092" s="10"/>
      <c r="HH1092" s="10"/>
      <c r="HI1092" s="10"/>
      <c r="HJ1092" s="10"/>
      <c r="HK1092" s="10"/>
      <c r="HL1092" s="10"/>
      <c r="HM1092" s="10"/>
      <c r="HN1092" s="10"/>
      <c r="HO1092" s="10"/>
      <c r="HP1092" s="10"/>
      <c r="HQ1092" s="10"/>
      <c r="HR1092" s="10"/>
      <c r="HS1092" s="10"/>
      <c r="HT1092" s="10"/>
      <c r="HU1092" s="10"/>
      <c r="HV1092" s="10"/>
      <c r="HW1092" s="10"/>
      <c r="HX1092" s="10"/>
      <c r="HY1092" s="10"/>
      <c r="HZ1092" s="10"/>
      <c r="IA1092" s="10"/>
      <c r="IB1092" s="10"/>
      <c r="IC1092" s="10"/>
      <c r="ID1092" s="10"/>
      <c r="IE1092" s="10"/>
      <c r="IF1092" s="10"/>
      <c r="IG1092" s="10"/>
      <c r="IH1092" s="10"/>
      <c r="II1092" s="10"/>
      <c r="IJ1092" s="10"/>
      <c r="IK1092" s="10"/>
      <c r="IL1092" s="10"/>
      <c r="IM1092" s="10"/>
      <c r="IN1092" s="10"/>
      <c r="IO1092" s="10"/>
      <c r="IP1092" s="10"/>
      <c r="IQ1092" s="10"/>
      <c r="IR1092" s="10"/>
      <c r="IS1092" s="10"/>
      <c r="IT1092" s="10"/>
      <c r="IU1092" s="10"/>
      <c r="IV1092" s="10"/>
      <c r="IW1092" s="10"/>
      <c r="IX1092" s="10"/>
      <c r="IY1092" s="10"/>
      <c r="IZ1092" s="10"/>
      <c r="JA1092" s="10"/>
      <c r="JB1092" s="10"/>
      <c r="JC1092" s="10"/>
      <c r="JD1092" s="10"/>
      <c r="JE1092" s="10"/>
      <c r="JF1092" s="10"/>
      <c r="JG1092" s="10"/>
      <c r="JH1092" s="10"/>
      <c r="JI1092" s="10"/>
      <c r="JJ1092" s="10"/>
      <c r="JK1092" s="10"/>
      <c r="JL1092" s="10"/>
      <c r="JM1092" s="10"/>
      <c r="JN1092" s="10"/>
      <c r="JO1092" s="10"/>
      <c r="JP1092" s="10"/>
      <c r="JQ1092" s="10"/>
      <c r="JR1092" s="10"/>
      <c r="JS1092" s="10"/>
      <c r="JT1092" s="10"/>
      <c r="JU1092" s="10"/>
      <c r="JV1092" s="10"/>
      <c r="JW1092" s="10"/>
      <c r="JX1092" s="10"/>
      <c r="JY1092" s="10"/>
      <c r="JZ1092" s="10"/>
      <c r="KA1092" s="10"/>
      <c r="KB1092" s="10"/>
      <c r="KC1092" s="10"/>
      <c r="KD1092" s="10"/>
      <c r="KE1092" s="10"/>
      <c r="KF1092" s="10"/>
    </row>
    <row r="1093" spans="1:292">
      <c r="A1093" s="10"/>
      <c r="B1093" s="10"/>
      <c r="C1093" s="10"/>
      <c r="D1093" s="10"/>
      <c r="E1093" s="10"/>
      <c r="F1093" s="10"/>
      <c r="G1093" s="10"/>
      <c r="H1093" s="10"/>
      <c r="I1093" s="51"/>
      <c r="J1093" s="52"/>
      <c r="K1093" s="10"/>
      <c r="L1093" s="52"/>
      <c r="M1093" s="10"/>
      <c r="N1093" s="53"/>
      <c r="O1093" s="10"/>
      <c r="P1093" s="10"/>
      <c r="Q1093" s="51"/>
      <c r="R1093" s="51"/>
      <c r="S1093" s="51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10"/>
      <c r="FO1093" s="10"/>
      <c r="FP1093" s="10"/>
      <c r="FQ1093" s="10"/>
      <c r="FR1093" s="10"/>
      <c r="FS1093" s="10"/>
      <c r="FT1093" s="10"/>
      <c r="FU1093" s="10"/>
      <c r="FV1093" s="10"/>
      <c r="FW1093" s="10"/>
      <c r="FX1093" s="10"/>
      <c r="FY1093" s="10"/>
      <c r="FZ1093" s="10"/>
      <c r="GA1093" s="10"/>
      <c r="GB1093" s="10"/>
      <c r="GC1093" s="10"/>
      <c r="GD1093" s="10"/>
      <c r="GE1093" s="10"/>
      <c r="GF1093" s="10"/>
      <c r="GG1093" s="10"/>
      <c r="GH1093" s="10"/>
      <c r="GI1093" s="10"/>
      <c r="GJ1093" s="10"/>
      <c r="GK1093" s="10"/>
      <c r="GL1093" s="10"/>
      <c r="GM1093" s="10"/>
      <c r="GN1093" s="10"/>
      <c r="GO1093" s="10"/>
      <c r="GP1093" s="10"/>
      <c r="GQ1093" s="10"/>
      <c r="GR1093" s="10"/>
      <c r="GS1093" s="10"/>
      <c r="GT1093" s="10"/>
      <c r="GU1093" s="10"/>
      <c r="GV1093" s="10"/>
      <c r="GW1093" s="10"/>
      <c r="GX1093" s="10"/>
      <c r="GY1093" s="10"/>
      <c r="GZ1093" s="10"/>
      <c r="HA1093" s="10"/>
      <c r="HB1093" s="10"/>
      <c r="HC1093" s="10"/>
      <c r="HD1093" s="10"/>
      <c r="HE1093" s="10"/>
      <c r="HF1093" s="10"/>
      <c r="HG1093" s="10"/>
      <c r="HH1093" s="10"/>
      <c r="HI1093" s="10"/>
      <c r="HJ1093" s="10"/>
      <c r="HK1093" s="10"/>
      <c r="HL1093" s="10"/>
      <c r="HM1093" s="10"/>
      <c r="HN1093" s="10"/>
      <c r="HO1093" s="10"/>
      <c r="HP1093" s="10"/>
      <c r="HQ1093" s="10"/>
      <c r="HR1093" s="10"/>
      <c r="HS1093" s="10"/>
      <c r="HT1093" s="10"/>
      <c r="HU1093" s="10"/>
      <c r="HV1093" s="10"/>
      <c r="HW1093" s="10"/>
      <c r="HX1093" s="10"/>
      <c r="HY1093" s="10"/>
      <c r="HZ1093" s="10"/>
      <c r="IA1093" s="10"/>
      <c r="IB1093" s="10"/>
      <c r="IC1093" s="10"/>
      <c r="ID1093" s="10"/>
      <c r="IE1093" s="10"/>
      <c r="IF1093" s="10"/>
      <c r="IG1093" s="10"/>
      <c r="IH1093" s="10"/>
      <c r="II1093" s="10"/>
      <c r="IJ1093" s="10"/>
      <c r="IK1093" s="10"/>
      <c r="IL1093" s="10"/>
      <c r="IM1093" s="10"/>
      <c r="IN1093" s="10"/>
      <c r="IO1093" s="10"/>
      <c r="IP1093" s="10"/>
      <c r="IQ1093" s="10"/>
      <c r="IR1093" s="10"/>
      <c r="IS1093" s="10"/>
      <c r="IT1093" s="10"/>
      <c r="IU1093" s="10"/>
      <c r="IV1093" s="10"/>
      <c r="IW1093" s="10"/>
      <c r="IX1093" s="10"/>
      <c r="IY1093" s="10"/>
      <c r="IZ1093" s="10"/>
      <c r="JA1093" s="10"/>
      <c r="JB1093" s="10"/>
      <c r="JC1093" s="10"/>
      <c r="JD1093" s="10"/>
      <c r="JE1093" s="10"/>
      <c r="JF1093" s="10"/>
      <c r="JG1093" s="10"/>
      <c r="JH1093" s="10"/>
      <c r="JI1093" s="10"/>
      <c r="JJ1093" s="10"/>
      <c r="JK1093" s="10"/>
      <c r="JL1093" s="10"/>
      <c r="JM1093" s="10"/>
      <c r="JN1093" s="10"/>
      <c r="JO1093" s="10"/>
      <c r="JP1093" s="10"/>
      <c r="JQ1093" s="10"/>
      <c r="JR1093" s="10"/>
      <c r="JS1093" s="10"/>
      <c r="JT1093" s="10"/>
      <c r="JU1093" s="10"/>
      <c r="JV1093" s="10"/>
      <c r="JW1093" s="10"/>
      <c r="JX1093" s="10"/>
      <c r="JY1093" s="10"/>
      <c r="JZ1093" s="10"/>
      <c r="KA1093" s="10"/>
      <c r="KB1093" s="10"/>
      <c r="KC1093" s="10"/>
      <c r="KD1093" s="10"/>
      <c r="KE1093" s="10"/>
      <c r="KF1093" s="10"/>
    </row>
    <row r="1094" spans="1:292">
      <c r="A1094" s="10"/>
      <c r="B1094" s="10"/>
      <c r="C1094" s="10"/>
      <c r="D1094" s="10"/>
      <c r="E1094" s="10"/>
      <c r="F1094" s="10"/>
      <c r="G1094" s="10"/>
      <c r="H1094" s="10"/>
      <c r="I1094" s="51"/>
      <c r="J1094" s="52"/>
      <c r="K1094" s="10"/>
      <c r="L1094" s="52"/>
      <c r="M1094" s="10"/>
      <c r="N1094" s="53"/>
      <c r="O1094" s="10"/>
      <c r="P1094" s="10"/>
      <c r="Q1094" s="51"/>
      <c r="R1094" s="51"/>
      <c r="S1094" s="51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  <c r="EW1094" s="10"/>
      <c r="EX1094" s="10"/>
      <c r="EY1094" s="10"/>
      <c r="EZ1094" s="10"/>
      <c r="FA1094" s="10"/>
      <c r="FB1094" s="10"/>
      <c r="FC1094" s="10"/>
      <c r="FD1094" s="10"/>
      <c r="FE1094" s="10"/>
      <c r="FF1094" s="10"/>
      <c r="FG1094" s="10"/>
      <c r="FH1094" s="10"/>
      <c r="FI1094" s="10"/>
      <c r="FJ1094" s="10"/>
      <c r="FK1094" s="10"/>
      <c r="FL1094" s="10"/>
      <c r="FM1094" s="10"/>
      <c r="FN1094" s="10"/>
      <c r="FO1094" s="10"/>
      <c r="FP1094" s="10"/>
      <c r="FQ1094" s="10"/>
      <c r="FR1094" s="10"/>
      <c r="FS1094" s="10"/>
      <c r="FT1094" s="10"/>
      <c r="FU1094" s="10"/>
      <c r="FV1094" s="10"/>
      <c r="FW1094" s="10"/>
      <c r="FX1094" s="10"/>
      <c r="FY1094" s="10"/>
      <c r="FZ1094" s="10"/>
      <c r="GA1094" s="10"/>
      <c r="GB1094" s="10"/>
      <c r="GC1094" s="10"/>
      <c r="GD1094" s="10"/>
      <c r="GE1094" s="10"/>
      <c r="GF1094" s="10"/>
      <c r="GG1094" s="10"/>
      <c r="GH1094" s="10"/>
      <c r="GI1094" s="10"/>
      <c r="GJ1094" s="10"/>
      <c r="GK1094" s="10"/>
      <c r="GL1094" s="10"/>
      <c r="GM1094" s="10"/>
      <c r="GN1094" s="10"/>
      <c r="GO1094" s="10"/>
      <c r="GP1094" s="10"/>
      <c r="GQ1094" s="10"/>
      <c r="GR1094" s="10"/>
      <c r="GS1094" s="10"/>
      <c r="GT1094" s="10"/>
      <c r="GU1094" s="10"/>
      <c r="GV1094" s="10"/>
      <c r="GW1094" s="10"/>
      <c r="GX1094" s="10"/>
      <c r="GY1094" s="10"/>
      <c r="GZ1094" s="10"/>
      <c r="HA1094" s="10"/>
      <c r="HB1094" s="10"/>
      <c r="HC1094" s="10"/>
      <c r="HD1094" s="10"/>
      <c r="HE1094" s="10"/>
      <c r="HF1094" s="10"/>
      <c r="HG1094" s="10"/>
      <c r="HH1094" s="10"/>
      <c r="HI1094" s="10"/>
      <c r="HJ1094" s="10"/>
      <c r="HK1094" s="10"/>
      <c r="HL1094" s="10"/>
      <c r="HM1094" s="10"/>
      <c r="HN1094" s="10"/>
      <c r="HO1094" s="10"/>
      <c r="HP1094" s="10"/>
      <c r="HQ1094" s="10"/>
      <c r="HR1094" s="10"/>
      <c r="HS1094" s="10"/>
      <c r="HT1094" s="10"/>
      <c r="HU1094" s="10"/>
      <c r="HV1094" s="10"/>
      <c r="HW1094" s="10"/>
      <c r="HX1094" s="10"/>
      <c r="HY1094" s="10"/>
      <c r="HZ1094" s="10"/>
      <c r="IA1094" s="10"/>
      <c r="IB1094" s="10"/>
      <c r="IC1094" s="10"/>
      <c r="ID1094" s="10"/>
      <c r="IE1094" s="10"/>
      <c r="IF1094" s="10"/>
      <c r="IG1094" s="10"/>
      <c r="IH1094" s="10"/>
      <c r="II1094" s="10"/>
      <c r="IJ1094" s="10"/>
      <c r="IK1094" s="10"/>
      <c r="IL1094" s="10"/>
      <c r="IM1094" s="10"/>
      <c r="IN1094" s="10"/>
      <c r="IO1094" s="10"/>
      <c r="IP1094" s="10"/>
      <c r="IQ1094" s="10"/>
      <c r="IR1094" s="10"/>
      <c r="IS1094" s="10"/>
      <c r="IT1094" s="10"/>
      <c r="IU1094" s="10"/>
      <c r="IV1094" s="10"/>
      <c r="IW1094" s="10"/>
      <c r="IX1094" s="10"/>
      <c r="IY1094" s="10"/>
      <c r="IZ1094" s="10"/>
      <c r="JA1094" s="10"/>
      <c r="JB1094" s="10"/>
      <c r="JC1094" s="10"/>
      <c r="JD1094" s="10"/>
      <c r="JE1094" s="10"/>
      <c r="JF1094" s="10"/>
      <c r="JG1094" s="10"/>
      <c r="JH1094" s="10"/>
      <c r="JI1094" s="10"/>
      <c r="JJ1094" s="10"/>
      <c r="JK1094" s="10"/>
      <c r="JL1094" s="10"/>
      <c r="JM1094" s="10"/>
      <c r="JN1094" s="10"/>
      <c r="JO1094" s="10"/>
      <c r="JP1094" s="10"/>
      <c r="JQ1094" s="10"/>
      <c r="JR1094" s="10"/>
      <c r="JS1094" s="10"/>
      <c r="JT1094" s="10"/>
      <c r="JU1094" s="10"/>
      <c r="JV1094" s="10"/>
      <c r="JW1094" s="10"/>
      <c r="JX1094" s="10"/>
      <c r="JY1094" s="10"/>
      <c r="JZ1094" s="10"/>
      <c r="KA1094" s="10"/>
      <c r="KB1094" s="10"/>
      <c r="KC1094" s="10"/>
      <c r="KD1094" s="10"/>
      <c r="KE1094" s="10"/>
      <c r="KF1094" s="10"/>
    </row>
    <row r="1095" spans="1:292">
      <c r="A1095" s="10"/>
      <c r="B1095" s="10"/>
      <c r="C1095" s="10"/>
      <c r="D1095" s="10"/>
      <c r="E1095" s="10"/>
      <c r="F1095" s="10"/>
      <c r="G1095" s="10"/>
      <c r="H1095" s="10"/>
      <c r="I1095" s="51"/>
      <c r="J1095" s="52"/>
      <c r="K1095" s="10"/>
      <c r="L1095" s="52"/>
      <c r="M1095" s="10"/>
      <c r="N1095" s="53"/>
      <c r="O1095" s="10"/>
      <c r="P1095" s="10"/>
      <c r="Q1095" s="51"/>
      <c r="R1095" s="51"/>
      <c r="S1095" s="51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  <c r="EW1095" s="10"/>
      <c r="EX1095" s="10"/>
      <c r="EY1095" s="10"/>
      <c r="EZ1095" s="10"/>
      <c r="FA1095" s="10"/>
      <c r="FB1095" s="10"/>
      <c r="FC1095" s="10"/>
      <c r="FD1095" s="10"/>
      <c r="FE1095" s="10"/>
      <c r="FF1095" s="10"/>
      <c r="FG1095" s="10"/>
      <c r="FH1095" s="10"/>
      <c r="FI1095" s="10"/>
      <c r="FJ1095" s="10"/>
      <c r="FK1095" s="10"/>
      <c r="FL1095" s="10"/>
      <c r="FM1095" s="10"/>
      <c r="FN1095" s="10"/>
      <c r="FO1095" s="10"/>
      <c r="FP1095" s="10"/>
      <c r="FQ1095" s="10"/>
      <c r="FR1095" s="10"/>
      <c r="FS1095" s="10"/>
      <c r="FT1095" s="10"/>
      <c r="FU1095" s="10"/>
      <c r="FV1095" s="10"/>
      <c r="FW1095" s="10"/>
      <c r="FX1095" s="10"/>
      <c r="FY1095" s="10"/>
      <c r="FZ1095" s="10"/>
      <c r="GA1095" s="10"/>
      <c r="GB1095" s="10"/>
      <c r="GC1095" s="10"/>
      <c r="GD1095" s="10"/>
      <c r="GE1095" s="10"/>
      <c r="GF1095" s="10"/>
      <c r="GG1095" s="10"/>
      <c r="GH1095" s="10"/>
      <c r="GI1095" s="10"/>
      <c r="GJ1095" s="10"/>
      <c r="GK1095" s="10"/>
      <c r="GL1095" s="10"/>
      <c r="GM1095" s="10"/>
      <c r="GN1095" s="10"/>
      <c r="GO1095" s="10"/>
      <c r="GP1095" s="10"/>
      <c r="GQ1095" s="10"/>
      <c r="GR1095" s="10"/>
      <c r="GS1095" s="10"/>
      <c r="GT1095" s="10"/>
      <c r="GU1095" s="10"/>
      <c r="GV1095" s="10"/>
      <c r="GW1095" s="10"/>
      <c r="GX1095" s="10"/>
      <c r="GY1095" s="10"/>
      <c r="GZ1095" s="10"/>
      <c r="HA1095" s="10"/>
      <c r="HB1095" s="10"/>
      <c r="HC1095" s="10"/>
      <c r="HD1095" s="10"/>
      <c r="HE1095" s="10"/>
      <c r="HF1095" s="10"/>
      <c r="HG1095" s="10"/>
      <c r="HH1095" s="10"/>
      <c r="HI1095" s="10"/>
      <c r="HJ1095" s="10"/>
      <c r="HK1095" s="10"/>
      <c r="HL1095" s="10"/>
      <c r="HM1095" s="10"/>
      <c r="HN1095" s="10"/>
      <c r="HO1095" s="10"/>
      <c r="HP1095" s="10"/>
      <c r="HQ1095" s="10"/>
      <c r="HR1095" s="10"/>
      <c r="HS1095" s="10"/>
      <c r="HT1095" s="10"/>
      <c r="HU1095" s="10"/>
      <c r="HV1095" s="10"/>
      <c r="HW1095" s="10"/>
      <c r="HX1095" s="10"/>
      <c r="HY1095" s="10"/>
      <c r="HZ1095" s="10"/>
      <c r="IA1095" s="10"/>
      <c r="IB1095" s="10"/>
      <c r="IC1095" s="10"/>
      <c r="ID1095" s="10"/>
      <c r="IE1095" s="10"/>
      <c r="IF1095" s="10"/>
      <c r="IG1095" s="10"/>
      <c r="IH1095" s="10"/>
      <c r="II1095" s="10"/>
      <c r="IJ1095" s="10"/>
      <c r="IK1095" s="10"/>
      <c r="IL1095" s="10"/>
      <c r="IM1095" s="10"/>
      <c r="IN1095" s="10"/>
      <c r="IO1095" s="10"/>
      <c r="IP1095" s="10"/>
      <c r="IQ1095" s="10"/>
      <c r="IR1095" s="10"/>
      <c r="IS1095" s="10"/>
      <c r="IT1095" s="10"/>
      <c r="IU1095" s="10"/>
      <c r="IV1095" s="10"/>
      <c r="IW1095" s="10"/>
      <c r="IX1095" s="10"/>
      <c r="IY1095" s="10"/>
      <c r="IZ1095" s="10"/>
      <c r="JA1095" s="10"/>
      <c r="JB1095" s="10"/>
      <c r="JC1095" s="10"/>
      <c r="JD1095" s="10"/>
      <c r="JE1095" s="10"/>
      <c r="JF1095" s="10"/>
      <c r="JG1095" s="10"/>
      <c r="JH1095" s="10"/>
      <c r="JI1095" s="10"/>
      <c r="JJ1095" s="10"/>
      <c r="JK1095" s="10"/>
      <c r="JL1095" s="10"/>
      <c r="JM1095" s="10"/>
      <c r="JN1095" s="10"/>
      <c r="JO1095" s="10"/>
      <c r="JP1095" s="10"/>
      <c r="JQ1095" s="10"/>
      <c r="JR1095" s="10"/>
      <c r="JS1095" s="10"/>
      <c r="JT1095" s="10"/>
      <c r="JU1095" s="10"/>
      <c r="JV1095" s="10"/>
      <c r="JW1095" s="10"/>
      <c r="JX1095" s="10"/>
      <c r="JY1095" s="10"/>
      <c r="JZ1095" s="10"/>
      <c r="KA1095" s="10"/>
      <c r="KB1095" s="10"/>
      <c r="KC1095" s="10"/>
      <c r="KD1095" s="10"/>
      <c r="KE1095" s="10"/>
      <c r="KF1095" s="10"/>
    </row>
    <row r="1096" spans="1:292">
      <c r="A1096" s="10"/>
      <c r="B1096" s="10"/>
      <c r="C1096" s="10"/>
      <c r="D1096" s="10"/>
      <c r="E1096" s="10"/>
      <c r="F1096" s="10"/>
      <c r="G1096" s="10"/>
      <c r="H1096" s="10"/>
      <c r="I1096" s="51"/>
      <c r="J1096" s="52"/>
      <c r="K1096" s="10"/>
      <c r="L1096" s="52"/>
      <c r="M1096" s="10"/>
      <c r="N1096" s="53"/>
      <c r="O1096" s="10"/>
      <c r="P1096" s="10"/>
      <c r="Q1096" s="51"/>
      <c r="R1096" s="51"/>
      <c r="S1096" s="51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  <c r="EW1096" s="10"/>
      <c r="EX1096" s="10"/>
      <c r="EY1096" s="10"/>
      <c r="EZ1096" s="10"/>
      <c r="FA1096" s="10"/>
      <c r="FB1096" s="10"/>
      <c r="FC1096" s="10"/>
      <c r="FD1096" s="10"/>
      <c r="FE1096" s="10"/>
      <c r="FF1096" s="10"/>
      <c r="FG1096" s="10"/>
      <c r="FH1096" s="10"/>
      <c r="FI1096" s="10"/>
      <c r="FJ1096" s="10"/>
      <c r="FK1096" s="10"/>
      <c r="FL1096" s="10"/>
      <c r="FM1096" s="10"/>
      <c r="FN1096" s="10"/>
      <c r="FO1096" s="10"/>
      <c r="FP1096" s="10"/>
      <c r="FQ1096" s="10"/>
      <c r="FR1096" s="10"/>
      <c r="FS1096" s="10"/>
      <c r="FT1096" s="10"/>
      <c r="FU1096" s="10"/>
      <c r="FV1096" s="10"/>
      <c r="FW1096" s="10"/>
      <c r="FX1096" s="10"/>
      <c r="FY1096" s="10"/>
      <c r="FZ1096" s="10"/>
      <c r="GA1096" s="10"/>
      <c r="GB1096" s="10"/>
      <c r="GC1096" s="10"/>
      <c r="GD1096" s="10"/>
      <c r="GE1096" s="10"/>
      <c r="GF1096" s="10"/>
      <c r="GG1096" s="10"/>
      <c r="GH1096" s="10"/>
      <c r="GI1096" s="10"/>
      <c r="GJ1096" s="10"/>
      <c r="GK1096" s="10"/>
      <c r="GL1096" s="10"/>
      <c r="GM1096" s="10"/>
      <c r="GN1096" s="10"/>
      <c r="GO1096" s="10"/>
      <c r="GP1096" s="10"/>
      <c r="GQ1096" s="10"/>
      <c r="GR1096" s="10"/>
      <c r="GS1096" s="10"/>
      <c r="GT1096" s="10"/>
      <c r="GU1096" s="10"/>
      <c r="GV1096" s="10"/>
      <c r="GW1096" s="10"/>
      <c r="GX1096" s="10"/>
      <c r="GY1096" s="10"/>
      <c r="GZ1096" s="10"/>
      <c r="HA1096" s="10"/>
      <c r="HB1096" s="10"/>
      <c r="HC1096" s="10"/>
      <c r="HD1096" s="10"/>
      <c r="HE1096" s="10"/>
      <c r="HF1096" s="10"/>
      <c r="HG1096" s="10"/>
      <c r="HH1096" s="10"/>
      <c r="HI1096" s="10"/>
      <c r="HJ1096" s="10"/>
      <c r="HK1096" s="10"/>
      <c r="HL1096" s="10"/>
      <c r="HM1096" s="10"/>
      <c r="HN1096" s="10"/>
      <c r="HO1096" s="10"/>
      <c r="HP1096" s="10"/>
      <c r="HQ1096" s="10"/>
      <c r="HR1096" s="10"/>
      <c r="HS1096" s="10"/>
      <c r="HT1096" s="10"/>
      <c r="HU1096" s="10"/>
      <c r="HV1096" s="10"/>
      <c r="HW1096" s="10"/>
      <c r="HX1096" s="10"/>
      <c r="HY1096" s="10"/>
      <c r="HZ1096" s="10"/>
      <c r="IA1096" s="10"/>
      <c r="IB1096" s="10"/>
      <c r="IC1096" s="10"/>
      <c r="ID1096" s="10"/>
      <c r="IE1096" s="10"/>
      <c r="IF1096" s="10"/>
      <c r="IG1096" s="10"/>
      <c r="IH1096" s="10"/>
      <c r="II1096" s="10"/>
      <c r="IJ1096" s="10"/>
      <c r="IK1096" s="10"/>
      <c r="IL1096" s="10"/>
      <c r="IM1096" s="10"/>
      <c r="IN1096" s="10"/>
      <c r="IO1096" s="10"/>
      <c r="IP1096" s="10"/>
      <c r="IQ1096" s="10"/>
      <c r="IR1096" s="10"/>
      <c r="IS1096" s="10"/>
      <c r="IT1096" s="10"/>
      <c r="IU1096" s="10"/>
      <c r="IV1096" s="10"/>
      <c r="IW1096" s="10"/>
      <c r="IX1096" s="10"/>
      <c r="IY1096" s="10"/>
      <c r="IZ1096" s="10"/>
      <c r="JA1096" s="10"/>
      <c r="JB1096" s="10"/>
      <c r="JC1096" s="10"/>
      <c r="JD1096" s="10"/>
      <c r="JE1096" s="10"/>
      <c r="JF1096" s="10"/>
      <c r="JG1096" s="10"/>
      <c r="JH1096" s="10"/>
      <c r="JI1096" s="10"/>
      <c r="JJ1096" s="10"/>
      <c r="JK1096" s="10"/>
      <c r="JL1096" s="10"/>
      <c r="JM1096" s="10"/>
      <c r="JN1096" s="10"/>
      <c r="JO1096" s="10"/>
      <c r="JP1096" s="10"/>
      <c r="JQ1096" s="10"/>
      <c r="JR1096" s="10"/>
      <c r="JS1096" s="10"/>
      <c r="JT1096" s="10"/>
      <c r="JU1096" s="10"/>
      <c r="JV1096" s="10"/>
      <c r="JW1096" s="10"/>
      <c r="JX1096" s="10"/>
      <c r="JY1096" s="10"/>
      <c r="JZ1096" s="10"/>
      <c r="KA1096" s="10"/>
      <c r="KB1096" s="10"/>
      <c r="KC1096" s="10"/>
      <c r="KD1096" s="10"/>
      <c r="KE1096" s="10"/>
      <c r="KF1096" s="10"/>
    </row>
    <row r="1097" spans="1:292">
      <c r="A1097" s="10"/>
      <c r="B1097" s="10"/>
      <c r="C1097" s="10"/>
      <c r="D1097" s="10"/>
      <c r="E1097" s="10"/>
      <c r="F1097" s="10"/>
      <c r="G1097" s="10"/>
      <c r="H1097" s="10"/>
      <c r="I1097" s="51"/>
      <c r="J1097" s="52"/>
      <c r="K1097" s="10"/>
      <c r="L1097" s="52"/>
      <c r="M1097" s="10"/>
      <c r="N1097" s="53"/>
      <c r="O1097" s="10"/>
      <c r="P1097" s="10"/>
      <c r="Q1097" s="51"/>
      <c r="R1097" s="51"/>
      <c r="S1097" s="51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  <c r="EW1097" s="10"/>
      <c r="EX1097" s="10"/>
      <c r="EY1097" s="10"/>
      <c r="EZ1097" s="10"/>
      <c r="FA1097" s="10"/>
      <c r="FB1097" s="10"/>
      <c r="FC1097" s="10"/>
      <c r="FD1097" s="10"/>
      <c r="FE1097" s="10"/>
      <c r="FF1097" s="10"/>
      <c r="FG1097" s="10"/>
      <c r="FH1097" s="10"/>
      <c r="FI1097" s="10"/>
      <c r="FJ1097" s="10"/>
      <c r="FK1097" s="10"/>
      <c r="FL1097" s="10"/>
      <c r="FM1097" s="10"/>
      <c r="FN1097" s="10"/>
      <c r="FO1097" s="10"/>
      <c r="FP1097" s="10"/>
      <c r="FQ1097" s="10"/>
      <c r="FR1097" s="10"/>
      <c r="FS1097" s="10"/>
      <c r="FT1097" s="10"/>
      <c r="FU1097" s="10"/>
      <c r="FV1097" s="10"/>
      <c r="FW1097" s="10"/>
      <c r="FX1097" s="10"/>
      <c r="FY1097" s="10"/>
      <c r="FZ1097" s="10"/>
      <c r="GA1097" s="10"/>
      <c r="GB1097" s="10"/>
      <c r="GC1097" s="10"/>
      <c r="GD1097" s="10"/>
      <c r="GE1097" s="10"/>
      <c r="GF1097" s="10"/>
      <c r="GG1097" s="10"/>
      <c r="GH1097" s="10"/>
      <c r="GI1097" s="10"/>
      <c r="GJ1097" s="10"/>
      <c r="GK1097" s="10"/>
      <c r="GL1097" s="10"/>
      <c r="GM1097" s="10"/>
      <c r="GN1097" s="10"/>
      <c r="GO1097" s="10"/>
      <c r="GP1097" s="10"/>
      <c r="GQ1097" s="10"/>
      <c r="GR1097" s="10"/>
      <c r="GS1097" s="10"/>
      <c r="GT1097" s="10"/>
      <c r="GU1097" s="10"/>
      <c r="GV1097" s="10"/>
      <c r="GW1097" s="10"/>
      <c r="GX1097" s="10"/>
      <c r="GY1097" s="10"/>
      <c r="GZ1097" s="10"/>
      <c r="HA1097" s="10"/>
      <c r="HB1097" s="10"/>
      <c r="HC1097" s="10"/>
      <c r="HD1097" s="10"/>
      <c r="HE1097" s="10"/>
      <c r="HF1097" s="10"/>
      <c r="HG1097" s="10"/>
      <c r="HH1097" s="10"/>
      <c r="HI1097" s="10"/>
      <c r="HJ1097" s="10"/>
      <c r="HK1097" s="10"/>
      <c r="HL1097" s="10"/>
      <c r="HM1097" s="10"/>
      <c r="HN1097" s="10"/>
      <c r="HO1097" s="10"/>
      <c r="HP1097" s="10"/>
      <c r="HQ1097" s="10"/>
      <c r="HR1097" s="10"/>
      <c r="HS1097" s="10"/>
      <c r="HT1097" s="10"/>
      <c r="HU1097" s="10"/>
      <c r="HV1097" s="10"/>
      <c r="HW1097" s="10"/>
      <c r="HX1097" s="10"/>
      <c r="HY1097" s="10"/>
      <c r="HZ1097" s="10"/>
      <c r="IA1097" s="10"/>
      <c r="IB1097" s="10"/>
      <c r="IC1097" s="10"/>
      <c r="ID1097" s="10"/>
      <c r="IE1097" s="10"/>
      <c r="IF1097" s="10"/>
      <c r="IG1097" s="10"/>
      <c r="IH1097" s="10"/>
      <c r="II1097" s="10"/>
      <c r="IJ1097" s="10"/>
      <c r="IK1097" s="10"/>
      <c r="IL1097" s="10"/>
      <c r="IM1097" s="10"/>
      <c r="IN1097" s="10"/>
      <c r="IO1097" s="10"/>
      <c r="IP1097" s="10"/>
      <c r="IQ1097" s="10"/>
      <c r="IR1097" s="10"/>
      <c r="IS1097" s="10"/>
      <c r="IT1097" s="10"/>
      <c r="IU1097" s="10"/>
      <c r="IV1097" s="10"/>
      <c r="IW1097" s="10"/>
      <c r="IX1097" s="10"/>
      <c r="IY1097" s="10"/>
      <c r="IZ1097" s="10"/>
      <c r="JA1097" s="10"/>
      <c r="JB1097" s="10"/>
      <c r="JC1097" s="10"/>
      <c r="JD1097" s="10"/>
      <c r="JE1097" s="10"/>
      <c r="JF1097" s="10"/>
      <c r="JG1097" s="10"/>
      <c r="JH1097" s="10"/>
      <c r="JI1097" s="10"/>
      <c r="JJ1097" s="10"/>
      <c r="JK1097" s="10"/>
      <c r="JL1097" s="10"/>
      <c r="JM1097" s="10"/>
      <c r="JN1097" s="10"/>
      <c r="JO1097" s="10"/>
      <c r="JP1097" s="10"/>
      <c r="JQ1097" s="10"/>
      <c r="JR1097" s="10"/>
      <c r="JS1097" s="10"/>
      <c r="JT1097" s="10"/>
      <c r="JU1097" s="10"/>
      <c r="JV1097" s="10"/>
      <c r="JW1097" s="10"/>
      <c r="JX1097" s="10"/>
      <c r="JY1097" s="10"/>
      <c r="JZ1097" s="10"/>
      <c r="KA1097" s="10"/>
      <c r="KB1097" s="10"/>
      <c r="KC1097" s="10"/>
      <c r="KD1097" s="10"/>
      <c r="KE1097" s="10"/>
      <c r="KF1097" s="10"/>
    </row>
    <row r="1098" spans="1:292">
      <c r="A1098" s="10"/>
      <c r="B1098" s="10"/>
      <c r="C1098" s="10"/>
      <c r="D1098" s="10"/>
      <c r="E1098" s="10"/>
      <c r="F1098" s="10"/>
      <c r="G1098" s="10"/>
      <c r="H1098" s="10"/>
      <c r="I1098" s="51"/>
      <c r="J1098" s="52"/>
      <c r="K1098" s="10"/>
      <c r="L1098" s="52"/>
      <c r="M1098" s="10"/>
      <c r="N1098" s="53"/>
      <c r="O1098" s="10"/>
      <c r="P1098" s="10"/>
      <c r="Q1098" s="51"/>
      <c r="R1098" s="51"/>
      <c r="S1098" s="51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  <c r="EW1098" s="10"/>
      <c r="EX1098" s="10"/>
      <c r="EY1098" s="10"/>
      <c r="EZ1098" s="10"/>
      <c r="FA1098" s="10"/>
      <c r="FB1098" s="10"/>
      <c r="FC1098" s="10"/>
      <c r="FD1098" s="10"/>
      <c r="FE1098" s="10"/>
      <c r="FF1098" s="10"/>
      <c r="FG1098" s="10"/>
      <c r="FH1098" s="10"/>
      <c r="FI1098" s="10"/>
      <c r="FJ1098" s="10"/>
      <c r="FK1098" s="10"/>
      <c r="FL1098" s="10"/>
      <c r="FM1098" s="10"/>
      <c r="FN1098" s="10"/>
      <c r="FO1098" s="10"/>
      <c r="FP1098" s="10"/>
      <c r="FQ1098" s="10"/>
      <c r="FR1098" s="10"/>
      <c r="FS1098" s="10"/>
      <c r="FT1098" s="10"/>
      <c r="FU1098" s="10"/>
      <c r="FV1098" s="10"/>
      <c r="FW1098" s="10"/>
      <c r="FX1098" s="10"/>
      <c r="FY1098" s="10"/>
      <c r="FZ1098" s="10"/>
      <c r="GA1098" s="10"/>
      <c r="GB1098" s="10"/>
      <c r="GC1098" s="10"/>
      <c r="GD1098" s="10"/>
      <c r="GE1098" s="10"/>
      <c r="GF1098" s="10"/>
      <c r="GG1098" s="10"/>
      <c r="GH1098" s="10"/>
      <c r="GI1098" s="10"/>
      <c r="GJ1098" s="10"/>
      <c r="GK1098" s="10"/>
      <c r="GL1098" s="10"/>
      <c r="GM1098" s="10"/>
      <c r="GN1098" s="10"/>
      <c r="GO1098" s="10"/>
      <c r="GP1098" s="10"/>
      <c r="GQ1098" s="10"/>
      <c r="GR1098" s="10"/>
      <c r="GS1098" s="10"/>
      <c r="GT1098" s="10"/>
      <c r="GU1098" s="10"/>
      <c r="GV1098" s="10"/>
      <c r="GW1098" s="10"/>
      <c r="GX1098" s="10"/>
      <c r="GY1098" s="10"/>
      <c r="GZ1098" s="10"/>
      <c r="HA1098" s="10"/>
      <c r="HB1098" s="10"/>
      <c r="HC1098" s="10"/>
      <c r="HD1098" s="10"/>
      <c r="HE1098" s="10"/>
      <c r="HF1098" s="10"/>
      <c r="HG1098" s="10"/>
      <c r="HH1098" s="10"/>
      <c r="HI1098" s="10"/>
      <c r="HJ1098" s="10"/>
      <c r="HK1098" s="10"/>
      <c r="HL1098" s="10"/>
      <c r="HM1098" s="10"/>
      <c r="HN1098" s="10"/>
      <c r="HO1098" s="10"/>
      <c r="HP1098" s="10"/>
      <c r="HQ1098" s="10"/>
      <c r="HR1098" s="10"/>
      <c r="HS1098" s="10"/>
      <c r="HT1098" s="10"/>
      <c r="HU1098" s="10"/>
      <c r="HV1098" s="10"/>
      <c r="HW1098" s="10"/>
      <c r="HX1098" s="10"/>
      <c r="HY1098" s="10"/>
      <c r="HZ1098" s="10"/>
      <c r="IA1098" s="10"/>
      <c r="IB1098" s="10"/>
      <c r="IC1098" s="10"/>
      <c r="ID1098" s="10"/>
      <c r="IE1098" s="10"/>
      <c r="IF1098" s="10"/>
      <c r="IG1098" s="10"/>
      <c r="IH1098" s="10"/>
      <c r="II1098" s="10"/>
      <c r="IJ1098" s="10"/>
      <c r="IK1098" s="10"/>
      <c r="IL1098" s="10"/>
      <c r="IM1098" s="10"/>
      <c r="IN1098" s="10"/>
      <c r="IO1098" s="10"/>
      <c r="IP1098" s="10"/>
      <c r="IQ1098" s="10"/>
      <c r="IR1098" s="10"/>
      <c r="IS1098" s="10"/>
      <c r="IT1098" s="10"/>
      <c r="IU1098" s="10"/>
      <c r="IV1098" s="10"/>
      <c r="IW1098" s="10"/>
      <c r="IX1098" s="10"/>
      <c r="IY1098" s="10"/>
      <c r="IZ1098" s="10"/>
      <c r="JA1098" s="10"/>
      <c r="JB1098" s="10"/>
      <c r="JC1098" s="10"/>
      <c r="JD1098" s="10"/>
      <c r="JE1098" s="10"/>
      <c r="JF1098" s="10"/>
      <c r="JG1098" s="10"/>
      <c r="JH1098" s="10"/>
      <c r="JI1098" s="10"/>
      <c r="JJ1098" s="10"/>
      <c r="JK1098" s="10"/>
      <c r="JL1098" s="10"/>
      <c r="JM1098" s="10"/>
      <c r="JN1098" s="10"/>
      <c r="JO1098" s="10"/>
      <c r="JP1098" s="10"/>
      <c r="JQ1098" s="10"/>
      <c r="JR1098" s="10"/>
      <c r="JS1098" s="10"/>
      <c r="JT1098" s="10"/>
      <c r="JU1098" s="10"/>
      <c r="JV1098" s="10"/>
      <c r="JW1098" s="10"/>
      <c r="JX1098" s="10"/>
      <c r="JY1098" s="10"/>
      <c r="JZ1098" s="10"/>
      <c r="KA1098" s="10"/>
      <c r="KB1098" s="10"/>
      <c r="KC1098" s="10"/>
      <c r="KD1098" s="10"/>
      <c r="KE1098" s="10"/>
      <c r="KF1098" s="10"/>
    </row>
    <row r="1099" spans="1:292">
      <c r="A1099" s="10"/>
      <c r="B1099" s="10"/>
      <c r="C1099" s="10"/>
      <c r="D1099" s="10"/>
      <c r="E1099" s="10"/>
      <c r="F1099" s="10"/>
      <c r="G1099" s="10"/>
      <c r="H1099" s="10"/>
      <c r="I1099" s="51"/>
      <c r="J1099" s="52"/>
      <c r="K1099" s="10"/>
      <c r="L1099" s="52"/>
      <c r="M1099" s="10"/>
      <c r="N1099" s="53"/>
      <c r="O1099" s="10"/>
      <c r="P1099" s="10"/>
      <c r="Q1099" s="51"/>
      <c r="R1099" s="51"/>
      <c r="S1099" s="51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  <c r="EW1099" s="10"/>
      <c r="EX1099" s="10"/>
      <c r="EY1099" s="10"/>
      <c r="EZ1099" s="10"/>
      <c r="FA1099" s="10"/>
      <c r="FB1099" s="10"/>
      <c r="FC1099" s="10"/>
      <c r="FD1099" s="10"/>
      <c r="FE1099" s="10"/>
      <c r="FF1099" s="10"/>
      <c r="FG1099" s="10"/>
      <c r="FH1099" s="10"/>
      <c r="FI1099" s="10"/>
      <c r="FJ1099" s="10"/>
      <c r="FK1099" s="10"/>
      <c r="FL1099" s="10"/>
      <c r="FM1099" s="10"/>
      <c r="FN1099" s="10"/>
      <c r="FO1099" s="10"/>
      <c r="FP1099" s="10"/>
      <c r="FQ1099" s="10"/>
      <c r="FR1099" s="10"/>
      <c r="FS1099" s="10"/>
      <c r="FT1099" s="10"/>
      <c r="FU1099" s="10"/>
      <c r="FV1099" s="10"/>
      <c r="FW1099" s="10"/>
      <c r="FX1099" s="10"/>
      <c r="FY1099" s="10"/>
      <c r="FZ1099" s="10"/>
      <c r="GA1099" s="10"/>
      <c r="GB1099" s="10"/>
      <c r="GC1099" s="10"/>
      <c r="GD1099" s="10"/>
      <c r="GE1099" s="10"/>
      <c r="GF1099" s="10"/>
      <c r="GG1099" s="10"/>
      <c r="GH1099" s="10"/>
      <c r="GI1099" s="10"/>
      <c r="GJ1099" s="10"/>
      <c r="GK1099" s="10"/>
      <c r="GL1099" s="10"/>
      <c r="GM1099" s="10"/>
      <c r="GN1099" s="10"/>
      <c r="GO1099" s="10"/>
      <c r="GP1099" s="10"/>
      <c r="GQ1099" s="10"/>
      <c r="GR1099" s="10"/>
      <c r="GS1099" s="10"/>
      <c r="GT1099" s="10"/>
      <c r="GU1099" s="10"/>
      <c r="GV1099" s="10"/>
      <c r="GW1099" s="10"/>
      <c r="GX1099" s="10"/>
      <c r="GY1099" s="10"/>
      <c r="GZ1099" s="10"/>
      <c r="HA1099" s="10"/>
      <c r="HB1099" s="10"/>
      <c r="HC1099" s="10"/>
      <c r="HD1099" s="10"/>
      <c r="HE1099" s="10"/>
      <c r="HF1099" s="10"/>
      <c r="HG1099" s="10"/>
      <c r="HH1099" s="10"/>
      <c r="HI1099" s="10"/>
      <c r="HJ1099" s="10"/>
      <c r="HK1099" s="10"/>
      <c r="HL1099" s="10"/>
      <c r="HM1099" s="10"/>
      <c r="HN1099" s="10"/>
      <c r="HO1099" s="10"/>
      <c r="HP1099" s="10"/>
      <c r="HQ1099" s="10"/>
      <c r="HR1099" s="10"/>
      <c r="HS1099" s="10"/>
      <c r="HT1099" s="10"/>
      <c r="HU1099" s="10"/>
      <c r="HV1099" s="10"/>
      <c r="HW1099" s="10"/>
      <c r="HX1099" s="10"/>
      <c r="HY1099" s="10"/>
      <c r="HZ1099" s="10"/>
      <c r="IA1099" s="10"/>
      <c r="IB1099" s="10"/>
      <c r="IC1099" s="10"/>
      <c r="ID1099" s="10"/>
      <c r="IE1099" s="10"/>
      <c r="IF1099" s="10"/>
      <c r="IG1099" s="10"/>
      <c r="IH1099" s="10"/>
      <c r="II1099" s="10"/>
      <c r="IJ1099" s="10"/>
      <c r="IK1099" s="10"/>
      <c r="IL1099" s="10"/>
      <c r="IM1099" s="10"/>
      <c r="IN1099" s="10"/>
      <c r="IO1099" s="10"/>
      <c r="IP1099" s="10"/>
      <c r="IQ1099" s="10"/>
      <c r="IR1099" s="10"/>
      <c r="IS1099" s="10"/>
      <c r="IT1099" s="10"/>
      <c r="IU1099" s="10"/>
      <c r="IV1099" s="10"/>
      <c r="IW1099" s="10"/>
      <c r="IX1099" s="10"/>
      <c r="IY1099" s="10"/>
      <c r="IZ1099" s="10"/>
      <c r="JA1099" s="10"/>
      <c r="JB1099" s="10"/>
      <c r="JC1099" s="10"/>
      <c r="JD1099" s="10"/>
      <c r="JE1099" s="10"/>
      <c r="JF1099" s="10"/>
      <c r="JG1099" s="10"/>
      <c r="JH1099" s="10"/>
      <c r="JI1099" s="10"/>
      <c r="JJ1099" s="10"/>
      <c r="JK1099" s="10"/>
      <c r="JL1099" s="10"/>
      <c r="JM1099" s="10"/>
      <c r="JN1099" s="10"/>
      <c r="JO1099" s="10"/>
      <c r="JP1099" s="10"/>
      <c r="JQ1099" s="10"/>
      <c r="JR1099" s="10"/>
      <c r="JS1099" s="10"/>
      <c r="JT1099" s="10"/>
      <c r="JU1099" s="10"/>
      <c r="JV1099" s="10"/>
      <c r="JW1099" s="10"/>
      <c r="JX1099" s="10"/>
      <c r="JY1099" s="10"/>
      <c r="JZ1099" s="10"/>
      <c r="KA1099" s="10"/>
      <c r="KB1099" s="10"/>
      <c r="KC1099" s="10"/>
      <c r="KD1099" s="10"/>
      <c r="KE1099" s="10"/>
      <c r="KF1099" s="10"/>
    </row>
    <row r="1100" spans="1:292">
      <c r="A1100" s="10"/>
      <c r="B1100" s="10"/>
      <c r="C1100" s="10"/>
      <c r="D1100" s="10"/>
      <c r="E1100" s="10"/>
      <c r="F1100" s="10"/>
      <c r="G1100" s="10"/>
      <c r="H1100" s="10"/>
      <c r="I1100" s="51"/>
      <c r="J1100" s="52"/>
      <c r="K1100" s="10"/>
      <c r="L1100" s="52"/>
      <c r="M1100" s="10"/>
      <c r="N1100" s="53"/>
      <c r="O1100" s="10"/>
      <c r="P1100" s="10"/>
      <c r="Q1100" s="51"/>
      <c r="R1100" s="51"/>
      <c r="S1100" s="51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  <c r="EW1100" s="10"/>
      <c r="EX1100" s="10"/>
      <c r="EY1100" s="10"/>
      <c r="EZ1100" s="10"/>
      <c r="FA1100" s="10"/>
      <c r="FB1100" s="10"/>
      <c r="FC1100" s="10"/>
      <c r="FD1100" s="10"/>
      <c r="FE1100" s="10"/>
      <c r="FF1100" s="10"/>
      <c r="FG1100" s="10"/>
      <c r="FH1100" s="10"/>
      <c r="FI1100" s="10"/>
      <c r="FJ1100" s="10"/>
      <c r="FK1100" s="10"/>
      <c r="FL1100" s="10"/>
      <c r="FM1100" s="10"/>
      <c r="FN1100" s="10"/>
      <c r="FO1100" s="10"/>
      <c r="FP1100" s="10"/>
      <c r="FQ1100" s="10"/>
      <c r="FR1100" s="10"/>
      <c r="FS1100" s="10"/>
      <c r="FT1100" s="10"/>
      <c r="FU1100" s="10"/>
      <c r="FV1100" s="10"/>
      <c r="FW1100" s="10"/>
      <c r="FX1100" s="10"/>
      <c r="FY1100" s="10"/>
      <c r="FZ1100" s="10"/>
      <c r="GA1100" s="10"/>
      <c r="GB1100" s="10"/>
      <c r="GC1100" s="10"/>
      <c r="GD1100" s="10"/>
      <c r="GE1100" s="10"/>
      <c r="GF1100" s="10"/>
      <c r="GG1100" s="10"/>
      <c r="GH1100" s="10"/>
      <c r="GI1100" s="10"/>
      <c r="GJ1100" s="10"/>
      <c r="GK1100" s="10"/>
      <c r="GL1100" s="10"/>
      <c r="GM1100" s="10"/>
      <c r="GN1100" s="10"/>
      <c r="GO1100" s="10"/>
      <c r="GP1100" s="10"/>
      <c r="GQ1100" s="10"/>
      <c r="GR1100" s="10"/>
      <c r="GS1100" s="10"/>
      <c r="GT1100" s="10"/>
      <c r="GU1100" s="10"/>
      <c r="GV1100" s="10"/>
      <c r="GW1100" s="10"/>
      <c r="GX1100" s="10"/>
      <c r="GY1100" s="10"/>
      <c r="GZ1100" s="10"/>
      <c r="HA1100" s="10"/>
      <c r="HB1100" s="10"/>
      <c r="HC1100" s="10"/>
      <c r="HD1100" s="10"/>
      <c r="HE1100" s="10"/>
      <c r="HF1100" s="10"/>
      <c r="HG1100" s="10"/>
      <c r="HH1100" s="10"/>
      <c r="HI1100" s="10"/>
      <c r="HJ1100" s="10"/>
      <c r="HK1100" s="10"/>
      <c r="HL1100" s="10"/>
      <c r="HM1100" s="10"/>
      <c r="HN1100" s="10"/>
      <c r="HO1100" s="10"/>
      <c r="HP1100" s="10"/>
      <c r="HQ1100" s="10"/>
      <c r="HR1100" s="10"/>
      <c r="HS1100" s="10"/>
      <c r="HT1100" s="10"/>
      <c r="HU1100" s="10"/>
      <c r="HV1100" s="10"/>
      <c r="HW1100" s="10"/>
      <c r="HX1100" s="10"/>
      <c r="HY1100" s="10"/>
      <c r="HZ1100" s="10"/>
      <c r="IA1100" s="10"/>
      <c r="IB1100" s="10"/>
      <c r="IC1100" s="10"/>
      <c r="ID1100" s="10"/>
      <c r="IE1100" s="10"/>
      <c r="IF1100" s="10"/>
      <c r="IG1100" s="10"/>
      <c r="IH1100" s="10"/>
      <c r="II1100" s="10"/>
      <c r="IJ1100" s="10"/>
      <c r="IK1100" s="10"/>
      <c r="IL1100" s="10"/>
      <c r="IM1100" s="10"/>
      <c r="IN1100" s="10"/>
      <c r="IO1100" s="10"/>
      <c r="IP1100" s="10"/>
      <c r="IQ1100" s="10"/>
      <c r="IR1100" s="10"/>
      <c r="IS1100" s="10"/>
      <c r="IT1100" s="10"/>
      <c r="IU1100" s="10"/>
      <c r="IV1100" s="10"/>
      <c r="IW1100" s="10"/>
      <c r="IX1100" s="10"/>
      <c r="IY1100" s="10"/>
      <c r="IZ1100" s="10"/>
      <c r="JA1100" s="10"/>
      <c r="JB1100" s="10"/>
      <c r="JC1100" s="10"/>
      <c r="JD1100" s="10"/>
      <c r="JE1100" s="10"/>
      <c r="JF1100" s="10"/>
      <c r="JG1100" s="10"/>
      <c r="JH1100" s="10"/>
      <c r="JI1100" s="10"/>
      <c r="JJ1100" s="10"/>
      <c r="JK1100" s="10"/>
      <c r="JL1100" s="10"/>
      <c r="JM1100" s="10"/>
      <c r="JN1100" s="10"/>
      <c r="JO1100" s="10"/>
      <c r="JP1100" s="10"/>
      <c r="JQ1100" s="10"/>
      <c r="JR1100" s="10"/>
      <c r="JS1100" s="10"/>
      <c r="JT1100" s="10"/>
      <c r="JU1100" s="10"/>
      <c r="JV1100" s="10"/>
      <c r="JW1100" s="10"/>
      <c r="JX1100" s="10"/>
      <c r="JY1100" s="10"/>
      <c r="JZ1100" s="10"/>
      <c r="KA1100" s="10"/>
      <c r="KB1100" s="10"/>
      <c r="KC1100" s="10"/>
      <c r="KD1100" s="10"/>
      <c r="KE1100" s="10"/>
      <c r="KF1100" s="10"/>
    </row>
    <row r="1101" spans="1:292">
      <c r="A1101" s="10"/>
      <c r="B1101" s="10"/>
      <c r="C1101" s="10"/>
      <c r="D1101" s="10"/>
      <c r="E1101" s="10"/>
      <c r="F1101" s="10"/>
      <c r="G1101" s="10"/>
      <c r="H1101" s="10"/>
      <c r="I1101" s="51"/>
      <c r="J1101" s="52"/>
      <c r="K1101" s="10"/>
      <c r="L1101" s="52"/>
      <c r="M1101" s="10"/>
      <c r="N1101" s="53"/>
      <c r="O1101" s="10"/>
      <c r="P1101" s="10"/>
      <c r="Q1101" s="51"/>
      <c r="R1101" s="51"/>
      <c r="S1101" s="51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  <c r="EW1101" s="10"/>
      <c r="EX1101" s="10"/>
      <c r="EY1101" s="10"/>
      <c r="EZ1101" s="10"/>
      <c r="FA1101" s="10"/>
      <c r="FB1101" s="10"/>
      <c r="FC1101" s="10"/>
      <c r="FD1101" s="10"/>
      <c r="FE1101" s="10"/>
      <c r="FF1101" s="10"/>
      <c r="FG1101" s="10"/>
      <c r="FH1101" s="10"/>
      <c r="FI1101" s="10"/>
      <c r="FJ1101" s="10"/>
      <c r="FK1101" s="10"/>
      <c r="FL1101" s="10"/>
      <c r="FM1101" s="10"/>
      <c r="FN1101" s="10"/>
      <c r="FO1101" s="10"/>
      <c r="FP1101" s="10"/>
      <c r="FQ1101" s="10"/>
      <c r="FR1101" s="10"/>
      <c r="FS1101" s="10"/>
      <c r="FT1101" s="10"/>
      <c r="FU1101" s="10"/>
      <c r="FV1101" s="10"/>
      <c r="FW1101" s="10"/>
      <c r="FX1101" s="10"/>
      <c r="FY1101" s="10"/>
      <c r="FZ1101" s="10"/>
      <c r="GA1101" s="10"/>
      <c r="GB1101" s="10"/>
      <c r="GC1101" s="10"/>
      <c r="GD1101" s="10"/>
      <c r="GE1101" s="10"/>
      <c r="GF1101" s="10"/>
      <c r="GG1101" s="10"/>
      <c r="GH1101" s="10"/>
      <c r="GI1101" s="10"/>
      <c r="GJ1101" s="10"/>
      <c r="GK1101" s="10"/>
      <c r="GL1101" s="10"/>
      <c r="GM1101" s="10"/>
      <c r="GN1101" s="10"/>
      <c r="GO1101" s="10"/>
      <c r="GP1101" s="10"/>
      <c r="GQ1101" s="10"/>
      <c r="GR1101" s="10"/>
      <c r="GS1101" s="10"/>
      <c r="GT1101" s="10"/>
      <c r="GU1101" s="10"/>
      <c r="GV1101" s="10"/>
      <c r="GW1101" s="10"/>
      <c r="GX1101" s="10"/>
      <c r="GY1101" s="10"/>
      <c r="GZ1101" s="10"/>
      <c r="HA1101" s="10"/>
      <c r="HB1101" s="10"/>
      <c r="HC1101" s="10"/>
      <c r="HD1101" s="10"/>
      <c r="HE1101" s="10"/>
      <c r="HF1101" s="10"/>
      <c r="HG1101" s="10"/>
      <c r="HH1101" s="10"/>
      <c r="HI1101" s="10"/>
      <c r="HJ1101" s="10"/>
      <c r="HK1101" s="10"/>
      <c r="HL1101" s="10"/>
      <c r="HM1101" s="10"/>
      <c r="HN1101" s="10"/>
      <c r="HO1101" s="10"/>
      <c r="HP1101" s="10"/>
      <c r="HQ1101" s="10"/>
      <c r="HR1101" s="10"/>
      <c r="HS1101" s="10"/>
      <c r="HT1101" s="10"/>
      <c r="HU1101" s="10"/>
      <c r="HV1101" s="10"/>
      <c r="HW1101" s="10"/>
      <c r="HX1101" s="10"/>
      <c r="HY1101" s="10"/>
      <c r="HZ1101" s="10"/>
      <c r="IA1101" s="10"/>
      <c r="IB1101" s="10"/>
      <c r="IC1101" s="10"/>
      <c r="ID1101" s="10"/>
      <c r="IE1101" s="10"/>
      <c r="IF1101" s="10"/>
      <c r="IG1101" s="10"/>
      <c r="IH1101" s="10"/>
      <c r="II1101" s="10"/>
      <c r="IJ1101" s="10"/>
      <c r="IK1101" s="10"/>
      <c r="IL1101" s="10"/>
      <c r="IM1101" s="10"/>
      <c r="IN1101" s="10"/>
      <c r="IO1101" s="10"/>
      <c r="IP1101" s="10"/>
      <c r="IQ1101" s="10"/>
      <c r="IR1101" s="10"/>
      <c r="IS1101" s="10"/>
      <c r="IT1101" s="10"/>
      <c r="IU1101" s="10"/>
      <c r="IV1101" s="10"/>
      <c r="IW1101" s="10"/>
      <c r="IX1101" s="10"/>
      <c r="IY1101" s="10"/>
      <c r="IZ1101" s="10"/>
      <c r="JA1101" s="10"/>
      <c r="JB1101" s="10"/>
      <c r="JC1101" s="10"/>
      <c r="JD1101" s="10"/>
      <c r="JE1101" s="10"/>
      <c r="JF1101" s="10"/>
      <c r="JG1101" s="10"/>
      <c r="JH1101" s="10"/>
      <c r="JI1101" s="10"/>
      <c r="JJ1101" s="10"/>
      <c r="JK1101" s="10"/>
      <c r="JL1101" s="10"/>
      <c r="JM1101" s="10"/>
      <c r="JN1101" s="10"/>
      <c r="JO1101" s="10"/>
      <c r="JP1101" s="10"/>
      <c r="JQ1101" s="10"/>
      <c r="JR1101" s="10"/>
      <c r="JS1101" s="10"/>
      <c r="JT1101" s="10"/>
      <c r="JU1101" s="10"/>
      <c r="JV1101" s="10"/>
      <c r="JW1101" s="10"/>
      <c r="JX1101" s="10"/>
      <c r="JY1101" s="10"/>
      <c r="JZ1101" s="10"/>
      <c r="KA1101" s="10"/>
      <c r="KB1101" s="10"/>
      <c r="KC1101" s="10"/>
      <c r="KD1101" s="10"/>
      <c r="KE1101" s="10"/>
      <c r="KF1101" s="10"/>
    </row>
    <row r="1102" spans="1:292">
      <c r="A1102" s="10"/>
      <c r="B1102" s="10"/>
      <c r="C1102" s="10"/>
      <c r="D1102" s="10"/>
      <c r="E1102" s="10"/>
      <c r="F1102" s="10"/>
      <c r="G1102" s="10"/>
      <c r="H1102" s="10"/>
      <c r="I1102" s="51"/>
      <c r="J1102" s="52"/>
      <c r="K1102" s="10"/>
      <c r="L1102" s="52"/>
      <c r="M1102" s="10"/>
      <c r="N1102" s="53"/>
      <c r="O1102" s="10"/>
      <c r="P1102" s="10"/>
      <c r="Q1102" s="51"/>
      <c r="R1102" s="51"/>
      <c r="S1102" s="51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  <c r="EW1102" s="10"/>
      <c r="EX1102" s="10"/>
      <c r="EY1102" s="10"/>
      <c r="EZ1102" s="10"/>
      <c r="FA1102" s="10"/>
      <c r="FB1102" s="10"/>
      <c r="FC1102" s="10"/>
      <c r="FD1102" s="10"/>
      <c r="FE1102" s="10"/>
      <c r="FF1102" s="10"/>
      <c r="FG1102" s="10"/>
      <c r="FH1102" s="10"/>
      <c r="FI1102" s="10"/>
      <c r="FJ1102" s="10"/>
      <c r="FK1102" s="10"/>
      <c r="FL1102" s="10"/>
      <c r="FM1102" s="10"/>
      <c r="FN1102" s="10"/>
      <c r="FO1102" s="10"/>
      <c r="FP1102" s="10"/>
      <c r="FQ1102" s="10"/>
      <c r="FR1102" s="10"/>
      <c r="FS1102" s="10"/>
      <c r="FT1102" s="10"/>
      <c r="FU1102" s="10"/>
      <c r="FV1102" s="10"/>
      <c r="FW1102" s="10"/>
      <c r="FX1102" s="10"/>
      <c r="FY1102" s="10"/>
      <c r="FZ1102" s="10"/>
      <c r="GA1102" s="10"/>
      <c r="GB1102" s="10"/>
      <c r="GC1102" s="10"/>
      <c r="GD1102" s="10"/>
      <c r="GE1102" s="10"/>
      <c r="GF1102" s="10"/>
      <c r="GG1102" s="10"/>
      <c r="GH1102" s="10"/>
      <c r="GI1102" s="10"/>
      <c r="GJ1102" s="10"/>
      <c r="GK1102" s="10"/>
      <c r="GL1102" s="10"/>
      <c r="GM1102" s="10"/>
      <c r="GN1102" s="10"/>
      <c r="GO1102" s="10"/>
      <c r="GP1102" s="10"/>
      <c r="GQ1102" s="10"/>
      <c r="GR1102" s="10"/>
      <c r="GS1102" s="10"/>
      <c r="GT1102" s="10"/>
      <c r="GU1102" s="10"/>
      <c r="GV1102" s="10"/>
      <c r="GW1102" s="10"/>
      <c r="GX1102" s="10"/>
      <c r="GY1102" s="10"/>
      <c r="GZ1102" s="10"/>
      <c r="HA1102" s="10"/>
      <c r="HB1102" s="10"/>
      <c r="HC1102" s="10"/>
      <c r="HD1102" s="10"/>
      <c r="HE1102" s="10"/>
      <c r="HF1102" s="10"/>
      <c r="HG1102" s="10"/>
      <c r="HH1102" s="10"/>
      <c r="HI1102" s="10"/>
      <c r="HJ1102" s="10"/>
      <c r="HK1102" s="10"/>
      <c r="HL1102" s="10"/>
      <c r="HM1102" s="10"/>
      <c r="HN1102" s="10"/>
      <c r="HO1102" s="10"/>
      <c r="HP1102" s="10"/>
      <c r="HQ1102" s="10"/>
      <c r="HR1102" s="10"/>
      <c r="HS1102" s="10"/>
      <c r="HT1102" s="10"/>
      <c r="HU1102" s="10"/>
      <c r="HV1102" s="10"/>
      <c r="HW1102" s="10"/>
      <c r="HX1102" s="10"/>
      <c r="HY1102" s="10"/>
      <c r="HZ1102" s="10"/>
      <c r="IA1102" s="10"/>
      <c r="IB1102" s="10"/>
      <c r="IC1102" s="10"/>
      <c r="ID1102" s="10"/>
      <c r="IE1102" s="10"/>
      <c r="IF1102" s="10"/>
      <c r="IG1102" s="10"/>
      <c r="IH1102" s="10"/>
      <c r="II1102" s="10"/>
      <c r="IJ1102" s="10"/>
      <c r="IK1102" s="10"/>
      <c r="IL1102" s="10"/>
      <c r="IM1102" s="10"/>
      <c r="IN1102" s="10"/>
      <c r="IO1102" s="10"/>
      <c r="IP1102" s="10"/>
      <c r="IQ1102" s="10"/>
      <c r="IR1102" s="10"/>
      <c r="IS1102" s="10"/>
      <c r="IT1102" s="10"/>
      <c r="IU1102" s="10"/>
      <c r="IV1102" s="10"/>
      <c r="IW1102" s="10"/>
      <c r="IX1102" s="10"/>
      <c r="IY1102" s="10"/>
      <c r="IZ1102" s="10"/>
      <c r="JA1102" s="10"/>
      <c r="JB1102" s="10"/>
      <c r="JC1102" s="10"/>
      <c r="JD1102" s="10"/>
      <c r="JE1102" s="10"/>
      <c r="JF1102" s="10"/>
      <c r="JG1102" s="10"/>
      <c r="JH1102" s="10"/>
      <c r="JI1102" s="10"/>
      <c r="JJ1102" s="10"/>
      <c r="JK1102" s="10"/>
      <c r="JL1102" s="10"/>
      <c r="JM1102" s="10"/>
      <c r="JN1102" s="10"/>
      <c r="JO1102" s="10"/>
      <c r="JP1102" s="10"/>
      <c r="JQ1102" s="10"/>
      <c r="JR1102" s="10"/>
      <c r="JS1102" s="10"/>
      <c r="JT1102" s="10"/>
      <c r="JU1102" s="10"/>
      <c r="JV1102" s="10"/>
      <c r="JW1102" s="10"/>
      <c r="JX1102" s="10"/>
      <c r="JY1102" s="10"/>
      <c r="JZ1102" s="10"/>
      <c r="KA1102" s="10"/>
      <c r="KB1102" s="10"/>
      <c r="KC1102" s="10"/>
      <c r="KD1102" s="10"/>
      <c r="KE1102" s="10"/>
      <c r="KF1102" s="10"/>
    </row>
    <row r="1103" spans="1:292">
      <c r="A1103" s="10"/>
      <c r="B1103" s="10"/>
      <c r="C1103" s="10"/>
      <c r="D1103" s="10"/>
      <c r="E1103" s="10"/>
      <c r="F1103" s="10"/>
      <c r="G1103" s="10"/>
      <c r="H1103" s="10"/>
      <c r="I1103" s="51"/>
      <c r="J1103" s="52"/>
      <c r="K1103" s="10"/>
      <c r="L1103" s="52"/>
      <c r="M1103" s="10"/>
      <c r="N1103" s="53"/>
      <c r="O1103" s="10"/>
      <c r="P1103" s="10"/>
      <c r="Q1103" s="51"/>
      <c r="R1103" s="51"/>
      <c r="S1103" s="51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  <c r="EW1103" s="10"/>
      <c r="EX1103" s="10"/>
      <c r="EY1103" s="10"/>
      <c r="EZ1103" s="10"/>
      <c r="FA1103" s="10"/>
      <c r="FB1103" s="10"/>
      <c r="FC1103" s="10"/>
      <c r="FD1103" s="10"/>
      <c r="FE1103" s="10"/>
      <c r="FF1103" s="10"/>
      <c r="FG1103" s="10"/>
      <c r="FH1103" s="10"/>
      <c r="FI1103" s="10"/>
      <c r="FJ1103" s="10"/>
      <c r="FK1103" s="10"/>
      <c r="FL1103" s="10"/>
      <c r="FM1103" s="10"/>
      <c r="FN1103" s="10"/>
      <c r="FO1103" s="10"/>
      <c r="FP1103" s="10"/>
      <c r="FQ1103" s="10"/>
      <c r="FR1103" s="10"/>
      <c r="FS1103" s="10"/>
      <c r="FT1103" s="10"/>
      <c r="FU1103" s="10"/>
      <c r="FV1103" s="10"/>
      <c r="FW1103" s="10"/>
      <c r="FX1103" s="10"/>
      <c r="FY1103" s="10"/>
      <c r="FZ1103" s="10"/>
      <c r="GA1103" s="10"/>
      <c r="GB1103" s="10"/>
      <c r="GC1103" s="10"/>
      <c r="GD1103" s="10"/>
      <c r="GE1103" s="10"/>
      <c r="GF1103" s="10"/>
      <c r="GG1103" s="10"/>
      <c r="GH1103" s="10"/>
      <c r="GI1103" s="10"/>
      <c r="GJ1103" s="10"/>
      <c r="GK1103" s="10"/>
      <c r="GL1103" s="10"/>
      <c r="GM1103" s="10"/>
      <c r="GN1103" s="10"/>
      <c r="GO1103" s="10"/>
      <c r="GP1103" s="10"/>
      <c r="GQ1103" s="10"/>
      <c r="GR1103" s="10"/>
      <c r="GS1103" s="10"/>
      <c r="GT1103" s="10"/>
      <c r="GU1103" s="10"/>
      <c r="GV1103" s="10"/>
      <c r="GW1103" s="10"/>
      <c r="GX1103" s="10"/>
      <c r="GY1103" s="10"/>
      <c r="GZ1103" s="10"/>
      <c r="HA1103" s="10"/>
      <c r="HB1103" s="10"/>
      <c r="HC1103" s="10"/>
      <c r="HD1103" s="10"/>
      <c r="HE1103" s="10"/>
      <c r="HF1103" s="10"/>
      <c r="HG1103" s="10"/>
      <c r="HH1103" s="10"/>
      <c r="HI1103" s="10"/>
      <c r="HJ1103" s="10"/>
      <c r="HK1103" s="10"/>
      <c r="HL1103" s="10"/>
      <c r="HM1103" s="10"/>
      <c r="HN1103" s="10"/>
      <c r="HO1103" s="10"/>
      <c r="HP1103" s="10"/>
      <c r="HQ1103" s="10"/>
      <c r="HR1103" s="10"/>
      <c r="HS1103" s="10"/>
      <c r="HT1103" s="10"/>
      <c r="HU1103" s="10"/>
      <c r="HV1103" s="10"/>
      <c r="HW1103" s="10"/>
      <c r="HX1103" s="10"/>
      <c r="HY1103" s="10"/>
      <c r="HZ1103" s="10"/>
      <c r="IA1103" s="10"/>
      <c r="IB1103" s="10"/>
      <c r="IC1103" s="10"/>
      <c r="ID1103" s="10"/>
      <c r="IE1103" s="10"/>
      <c r="IF1103" s="10"/>
      <c r="IG1103" s="10"/>
      <c r="IH1103" s="10"/>
      <c r="II1103" s="10"/>
      <c r="IJ1103" s="10"/>
      <c r="IK1103" s="10"/>
      <c r="IL1103" s="10"/>
      <c r="IM1103" s="10"/>
      <c r="IN1103" s="10"/>
      <c r="IO1103" s="10"/>
      <c r="IP1103" s="10"/>
      <c r="IQ1103" s="10"/>
      <c r="IR1103" s="10"/>
      <c r="IS1103" s="10"/>
      <c r="IT1103" s="10"/>
      <c r="IU1103" s="10"/>
      <c r="IV1103" s="10"/>
      <c r="IW1103" s="10"/>
      <c r="IX1103" s="10"/>
      <c r="IY1103" s="10"/>
      <c r="IZ1103" s="10"/>
      <c r="JA1103" s="10"/>
      <c r="JB1103" s="10"/>
      <c r="JC1103" s="10"/>
      <c r="JD1103" s="10"/>
      <c r="JE1103" s="10"/>
      <c r="JF1103" s="10"/>
      <c r="JG1103" s="10"/>
      <c r="JH1103" s="10"/>
      <c r="JI1103" s="10"/>
      <c r="JJ1103" s="10"/>
      <c r="JK1103" s="10"/>
      <c r="JL1103" s="10"/>
      <c r="JM1103" s="10"/>
      <c r="JN1103" s="10"/>
      <c r="JO1103" s="10"/>
      <c r="JP1103" s="10"/>
      <c r="JQ1103" s="10"/>
      <c r="JR1103" s="10"/>
      <c r="JS1103" s="10"/>
      <c r="JT1103" s="10"/>
      <c r="JU1103" s="10"/>
      <c r="JV1103" s="10"/>
      <c r="JW1103" s="10"/>
      <c r="JX1103" s="10"/>
      <c r="JY1103" s="10"/>
      <c r="JZ1103" s="10"/>
      <c r="KA1103" s="10"/>
      <c r="KB1103" s="10"/>
      <c r="KC1103" s="10"/>
      <c r="KD1103" s="10"/>
      <c r="KE1103" s="10"/>
      <c r="KF1103" s="10"/>
    </row>
    <row r="1104" spans="1:292">
      <c r="A1104" s="10"/>
      <c r="B1104" s="10"/>
      <c r="C1104" s="10"/>
      <c r="D1104" s="10"/>
      <c r="E1104" s="10"/>
      <c r="F1104" s="10"/>
      <c r="G1104" s="10"/>
      <c r="H1104" s="10"/>
      <c r="I1104" s="51"/>
      <c r="J1104" s="52"/>
      <c r="K1104" s="10"/>
      <c r="L1104" s="52"/>
      <c r="M1104" s="10"/>
      <c r="N1104" s="53"/>
      <c r="O1104" s="10"/>
      <c r="P1104" s="10"/>
      <c r="Q1104" s="51"/>
      <c r="R1104" s="51"/>
      <c r="S1104" s="51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  <c r="EW1104" s="10"/>
      <c r="EX1104" s="10"/>
      <c r="EY1104" s="10"/>
      <c r="EZ1104" s="10"/>
      <c r="FA1104" s="10"/>
      <c r="FB1104" s="10"/>
      <c r="FC1104" s="10"/>
      <c r="FD1104" s="10"/>
      <c r="FE1104" s="10"/>
      <c r="FF1104" s="10"/>
      <c r="FG1104" s="10"/>
      <c r="FH1104" s="10"/>
      <c r="FI1104" s="10"/>
      <c r="FJ1104" s="10"/>
      <c r="FK1104" s="10"/>
      <c r="FL1104" s="10"/>
      <c r="FM1104" s="10"/>
      <c r="FN1104" s="10"/>
      <c r="FO1104" s="10"/>
      <c r="FP1104" s="10"/>
      <c r="FQ1104" s="10"/>
      <c r="FR1104" s="10"/>
      <c r="FS1104" s="10"/>
      <c r="FT1104" s="10"/>
      <c r="FU1104" s="10"/>
      <c r="FV1104" s="10"/>
      <c r="FW1104" s="10"/>
      <c r="FX1104" s="10"/>
      <c r="FY1104" s="10"/>
      <c r="FZ1104" s="10"/>
      <c r="GA1104" s="10"/>
      <c r="GB1104" s="10"/>
      <c r="GC1104" s="10"/>
      <c r="GD1104" s="10"/>
      <c r="GE1104" s="10"/>
      <c r="GF1104" s="10"/>
      <c r="GG1104" s="10"/>
      <c r="GH1104" s="10"/>
      <c r="GI1104" s="10"/>
      <c r="GJ1104" s="10"/>
      <c r="GK1104" s="10"/>
      <c r="GL1104" s="10"/>
      <c r="GM1104" s="10"/>
      <c r="GN1104" s="10"/>
      <c r="GO1104" s="10"/>
      <c r="GP1104" s="10"/>
      <c r="GQ1104" s="10"/>
      <c r="GR1104" s="10"/>
      <c r="GS1104" s="10"/>
      <c r="GT1104" s="10"/>
      <c r="GU1104" s="10"/>
      <c r="GV1104" s="10"/>
      <c r="GW1104" s="10"/>
      <c r="GX1104" s="10"/>
      <c r="GY1104" s="10"/>
      <c r="GZ1104" s="10"/>
      <c r="HA1104" s="10"/>
      <c r="HB1104" s="10"/>
      <c r="HC1104" s="10"/>
      <c r="HD1104" s="10"/>
      <c r="HE1104" s="10"/>
      <c r="HF1104" s="10"/>
      <c r="HG1104" s="10"/>
      <c r="HH1104" s="10"/>
      <c r="HI1104" s="10"/>
      <c r="HJ1104" s="10"/>
      <c r="HK1104" s="10"/>
      <c r="HL1104" s="10"/>
      <c r="HM1104" s="10"/>
      <c r="HN1104" s="10"/>
      <c r="HO1104" s="10"/>
      <c r="HP1104" s="10"/>
      <c r="HQ1104" s="10"/>
      <c r="HR1104" s="10"/>
      <c r="HS1104" s="10"/>
      <c r="HT1104" s="10"/>
      <c r="HU1104" s="10"/>
      <c r="HV1104" s="10"/>
      <c r="HW1104" s="10"/>
      <c r="HX1104" s="10"/>
      <c r="HY1104" s="10"/>
      <c r="HZ1104" s="10"/>
      <c r="IA1104" s="10"/>
      <c r="IB1104" s="10"/>
      <c r="IC1104" s="10"/>
      <c r="ID1104" s="10"/>
      <c r="IE1104" s="10"/>
      <c r="IF1104" s="10"/>
      <c r="IG1104" s="10"/>
      <c r="IH1104" s="10"/>
      <c r="II1104" s="10"/>
      <c r="IJ1104" s="10"/>
      <c r="IK1104" s="10"/>
      <c r="IL1104" s="10"/>
      <c r="IM1104" s="10"/>
      <c r="IN1104" s="10"/>
      <c r="IO1104" s="10"/>
      <c r="IP1104" s="10"/>
      <c r="IQ1104" s="10"/>
      <c r="IR1104" s="10"/>
      <c r="IS1104" s="10"/>
      <c r="IT1104" s="10"/>
      <c r="IU1104" s="10"/>
      <c r="IV1104" s="10"/>
      <c r="IW1104" s="10"/>
      <c r="IX1104" s="10"/>
      <c r="IY1104" s="10"/>
      <c r="IZ1104" s="10"/>
      <c r="JA1104" s="10"/>
      <c r="JB1104" s="10"/>
      <c r="JC1104" s="10"/>
      <c r="JD1104" s="10"/>
      <c r="JE1104" s="10"/>
      <c r="JF1104" s="10"/>
      <c r="JG1104" s="10"/>
      <c r="JH1104" s="10"/>
      <c r="JI1104" s="10"/>
      <c r="JJ1104" s="10"/>
      <c r="JK1104" s="10"/>
      <c r="JL1104" s="10"/>
      <c r="JM1104" s="10"/>
      <c r="JN1104" s="10"/>
      <c r="JO1104" s="10"/>
      <c r="JP1104" s="10"/>
      <c r="JQ1104" s="10"/>
      <c r="JR1104" s="10"/>
      <c r="JS1104" s="10"/>
      <c r="JT1104" s="10"/>
      <c r="JU1104" s="10"/>
      <c r="JV1104" s="10"/>
      <c r="JW1104" s="10"/>
      <c r="JX1104" s="10"/>
      <c r="JY1104" s="10"/>
      <c r="JZ1104" s="10"/>
      <c r="KA1104" s="10"/>
      <c r="KB1104" s="10"/>
      <c r="KC1104" s="10"/>
      <c r="KD1104" s="10"/>
      <c r="KE1104" s="10"/>
      <c r="KF1104" s="10"/>
    </row>
    <row r="1105" spans="1:292">
      <c r="A1105" s="10"/>
      <c r="B1105" s="10"/>
      <c r="C1105" s="10"/>
      <c r="D1105" s="10"/>
      <c r="E1105" s="10"/>
      <c r="F1105" s="10"/>
      <c r="G1105" s="10"/>
      <c r="H1105" s="10"/>
      <c r="I1105" s="51"/>
      <c r="J1105" s="52"/>
      <c r="K1105" s="10"/>
      <c r="L1105" s="52"/>
      <c r="M1105" s="10"/>
      <c r="N1105" s="53"/>
      <c r="O1105" s="10"/>
      <c r="P1105" s="10"/>
      <c r="Q1105" s="51"/>
      <c r="R1105" s="51"/>
      <c r="S1105" s="51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10"/>
      <c r="FO1105" s="10"/>
      <c r="FP1105" s="10"/>
      <c r="FQ1105" s="10"/>
      <c r="FR1105" s="10"/>
      <c r="FS1105" s="10"/>
      <c r="FT1105" s="10"/>
      <c r="FU1105" s="10"/>
      <c r="FV1105" s="10"/>
      <c r="FW1105" s="10"/>
      <c r="FX1105" s="10"/>
      <c r="FY1105" s="10"/>
      <c r="FZ1105" s="10"/>
      <c r="GA1105" s="10"/>
      <c r="GB1105" s="10"/>
      <c r="GC1105" s="10"/>
      <c r="GD1105" s="10"/>
      <c r="GE1105" s="10"/>
      <c r="GF1105" s="10"/>
      <c r="GG1105" s="10"/>
      <c r="GH1105" s="10"/>
      <c r="GI1105" s="10"/>
      <c r="GJ1105" s="10"/>
      <c r="GK1105" s="10"/>
      <c r="GL1105" s="10"/>
      <c r="GM1105" s="10"/>
      <c r="GN1105" s="10"/>
      <c r="GO1105" s="10"/>
      <c r="GP1105" s="10"/>
      <c r="GQ1105" s="10"/>
      <c r="GR1105" s="10"/>
      <c r="GS1105" s="10"/>
      <c r="GT1105" s="10"/>
      <c r="GU1105" s="10"/>
      <c r="GV1105" s="10"/>
      <c r="GW1105" s="10"/>
      <c r="GX1105" s="10"/>
      <c r="GY1105" s="10"/>
      <c r="GZ1105" s="10"/>
      <c r="HA1105" s="10"/>
      <c r="HB1105" s="10"/>
      <c r="HC1105" s="10"/>
      <c r="HD1105" s="10"/>
      <c r="HE1105" s="10"/>
      <c r="HF1105" s="10"/>
      <c r="HG1105" s="10"/>
      <c r="HH1105" s="10"/>
      <c r="HI1105" s="10"/>
      <c r="HJ1105" s="10"/>
      <c r="HK1105" s="10"/>
      <c r="HL1105" s="10"/>
      <c r="HM1105" s="10"/>
      <c r="HN1105" s="10"/>
      <c r="HO1105" s="10"/>
      <c r="HP1105" s="10"/>
      <c r="HQ1105" s="10"/>
      <c r="HR1105" s="10"/>
      <c r="HS1105" s="10"/>
      <c r="HT1105" s="10"/>
      <c r="HU1105" s="10"/>
      <c r="HV1105" s="10"/>
      <c r="HW1105" s="10"/>
      <c r="HX1105" s="10"/>
      <c r="HY1105" s="10"/>
      <c r="HZ1105" s="10"/>
      <c r="IA1105" s="10"/>
      <c r="IB1105" s="10"/>
      <c r="IC1105" s="10"/>
      <c r="ID1105" s="10"/>
      <c r="IE1105" s="10"/>
      <c r="IF1105" s="10"/>
      <c r="IG1105" s="10"/>
      <c r="IH1105" s="10"/>
      <c r="II1105" s="10"/>
      <c r="IJ1105" s="10"/>
      <c r="IK1105" s="10"/>
      <c r="IL1105" s="10"/>
      <c r="IM1105" s="10"/>
      <c r="IN1105" s="10"/>
      <c r="IO1105" s="10"/>
      <c r="IP1105" s="10"/>
      <c r="IQ1105" s="10"/>
      <c r="IR1105" s="10"/>
      <c r="IS1105" s="10"/>
      <c r="IT1105" s="10"/>
      <c r="IU1105" s="10"/>
      <c r="IV1105" s="10"/>
      <c r="IW1105" s="10"/>
      <c r="IX1105" s="10"/>
      <c r="IY1105" s="10"/>
      <c r="IZ1105" s="10"/>
      <c r="JA1105" s="10"/>
      <c r="JB1105" s="10"/>
      <c r="JC1105" s="10"/>
      <c r="JD1105" s="10"/>
      <c r="JE1105" s="10"/>
      <c r="JF1105" s="10"/>
      <c r="JG1105" s="10"/>
      <c r="JH1105" s="10"/>
      <c r="JI1105" s="10"/>
      <c r="JJ1105" s="10"/>
      <c r="JK1105" s="10"/>
      <c r="JL1105" s="10"/>
      <c r="JM1105" s="10"/>
      <c r="JN1105" s="10"/>
      <c r="JO1105" s="10"/>
      <c r="JP1105" s="10"/>
      <c r="JQ1105" s="10"/>
      <c r="JR1105" s="10"/>
      <c r="JS1105" s="10"/>
      <c r="JT1105" s="10"/>
      <c r="JU1105" s="10"/>
      <c r="JV1105" s="10"/>
      <c r="JW1105" s="10"/>
      <c r="JX1105" s="10"/>
      <c r="JY1105" s="10"/>
      <c r="JZ1105" s="10"/>
      <c r="KA1105" s="10"/>
      <c r="KB1105" s="10"/>
      <c r="KC1105" s="10"/>
      <c r="KD1105" s="10"/>
      <c r="KE1105" s="10"/>
      <c r="KF1105" s="10"/>
    </row>
    <row r="1106" spans="1:292">
      <c r="A1106" s="10"/>
      <c r="B1106" s="10"/>
      <c r="C1106" s="10"/>
      <c r="D1106" s="10"/>
      <c r="E1106" s="10"/>
      <c r="F1106" s="10"/>
      <c r="G1106" s="10"/>
      <c r="H1106" s="10"/>
      <c r="I1106" s="51"/>
      <c r="J1106" s="52"/>
      <c r="K1106" s="10"/>
      <c r="L1106" s="52"/>
      <c r="M1106" s="10"/>
      <c r="N1106" s="53"/>
      <c r="O1106" s="10"/>
      <c r="P1106" s="10"/>
      <c r="Q1106" s="51"/>
      <c r="R1106" s="51"/>
      <c r="S1106" s="51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  <c r="CW1106" s="10"/>
      <c r="CX1106" s="10"/>
      <c r="CY1106" s="10"/>
      <c r="CZ1106" s="10"/>
      <c r="DA1106" s="10"/>
      <c r="DB1106" s="10"/>
      <c r="DC1106" s="10"/>
      <c r="DD1106" s="10"/>
      <c r="DE1106" s="10"/>
      <c r="DF1106" s="10"/>
      <c r="DG1106" s="10"/>
      <c r="DH1106" s="10"/>
      <c r="DI1106" s="10"/>
      <c r="DJ1106" s="10"/>
      <c r="DK1106" s="10"/>
      <c r="DL1106" s="10"/>
      <c r="DM1106" s="10"/>
      <c r="DN1106" s="10"/>
      <c r="DO1106" s="10"/>
      <c r="DP1106" s="10"/>
      <c r="DQ1106" s="10"/>
      <c r="DR1106" s="10"/>
      <c r="DS1106" s="10"/>
      <c r="DT1106" s="10"/>
      <c r="DU1106" s="10"/>
      <c r="DV1106" s="10"/>
      <c r="DW1106" s="10"/>
      <c r="DX1106" s="10"/>
      <c r="DY1106" s="10"/>
      <c r="DZ1106" s="10"/>
      <c r="EA1106" s="10"/>
      <c r="EB1106" s="10"/>
      <c r="EC1106" s="10"/>
      <c r="ED1106" s="10"/>
      <c r="EE1106" s="10"/>
      <c r="EF1106" s="10"/>
      <c r="EG1106" s="10"/>
      <c r="EH1106" s="10"/>
      <c r="EI1106" s="10"/>
      <c r="EJ1106" s="10"/>
      <c r="EK1106" s="10"/>
      <c r="EL1106" s="10"/>
      <c r="EM1106" s="10"/>
      <c r="EN1106" s="10"/>
      <c r="EO1106" s="10"/>
      <c r="EP1106" s="10"/>
      <c r="EQ1106" s="10"/>
      <c r="ER1106" s="10"/>
      <c r="ES1106" s="10"/>
      <c r="ET1106" s="10"/>
      <c r="EU1106" s="10"/>
      <c r="EV1106" s="10"/>
      <c r="EW1106" s="10"/>
      <c r="EX1106" s="10"/>
      <c r="EY1106" s="10"/>
      <c r="EZ1106" s="10"/>
      <c r="FA1106" s="10"/>
      <c r="FB1106" s="10"/>
      <c r="FC1106" s="10"/>
      <c r="FD1106" s="10"/>
      <c r="FE1106" s="10"/>
      <c r="FF1106" s="10"/>
      <c r="FG1106" s="10"/>
      <c r="FH1106" s="10"/>
      <c r="FI1106" s="10"/>
      <c r="FJ1106" s="10"/>
      <c r="FK1106" s="10"/>
      <c r="FL1106" s="10"/>
      <c r="FM1106" s="10"/>
      <c r="FN1106" s="10"/>
      <c r="FO1106" s="10"/>
      <c r="FP1106" s="10"/>
      <c r="FQ1106" s="10"/>
      <c r="FR1106" s="10"/>
      <c r="FS1106" s="10"/>
      <c r="FT1106" s="10"/>
      <c r="FU1106" s="10"/>
      <c r="FV1106" s="10"/>
      <c r="FW1106" s="10"/>
      <c r="FX1106" s="10"/>
      <c r="FY1106" s="10"/>
      <c r="FZ1106" s="10"/>
      <c r="GA1106" s="10"/>
      <c r="GB1106" s="10"/>
      <c r="GC1106" s="10"/>
      <c r="GD1106" s="10"/>
      <c r="GE1106" s="10"/>
      <c r="GF1106" s="10"/>
      <c r="GG1106" s="10"/>
      <c r="GH1106" s="10"/>
      <c r="GI1106" s="10"/>
      <c r="GJ1106" s="10"/>
      <c r="GK1106" s="10"/>
      <c r="GL1106" s="10"/>
      <c r="GM1106" s="10"/>
      <c r="GN1106" s="10"/>
      <c r="GO1106" s="10"/>
      <c r="GP1106" s="10"/>
      <c r="GQ1106" s="10"/>
      <c r="GR1106" s="10"/>
      <c r="GS1106" s="10"/>
      <c r="GT1106" s="10"/>
      <c r="GU1106" s="10"/>
      <c r="GV1106" s="10"/>
      <c r="GW1106" s="10"/>
      <c r="GX1106" s="10"/>
      <c r="GY1106" s="10"/>
      <c r="GZ1106" s="10"/>
      <c r="HA1106" s="10"/>
      <c r="HB1106" s="10"/>
      <c r="HC1106" s="10"/>
      <c r="HD1106" s="10"/>
      <c r="HE1106" s="10"/>
      <c r="HF1106" s="10"/>
      <c r="HG1106" s="10"/>
      <c r="HH1106" s="10"/>
      <c r="HI1106" s="10"/>
      <c r="HJ1106" s="10"/>
      <c r="HK1106" s="10"/>
      <c r="HL1106" s="10"/>
      <c r="HM1106" s="10"/>
      <c r="HN1106" s="10"/>
      <c r="HO1106" s="10"/>
      <c r="HP1106" s="10"/>
      <c r="HQ1106" s="10"/>
      <c r="HR1106" s="10"/>
      <c r="HS1106" s="10"/>
      <c r="HT1106" s="10"/>
      <c r="HU1106" s="10"/>
      <c r="HV1106" s="10"/>
      <c r="HW1106" s="10"/>
      <c r="HX1106" s="10"/>
      <c r="HY1106" s="10"/>
      <c r="HZ1106" s="10"/>
      <c r="IA1106" s="10"/>
      <c r="IB1106" s="10"/>
      <c r="IC1106" s="10"/>
      <c r="ID1106" s="10"/>
      <c r="IE1106" s="10"/>
      <c r="IF1106" s="10"/>
      <c r="IG1106" s="10"/>
      <c r="IH1106" s="10"/>
      <c r="II1106" s="10"/>
      <c r="IJ1106" s="10"/>
      <c r="IK1106" s="10"/>
      <c r="IL1106" s="10"/>
      <c r="IM1106" s="10"/>
      <c r="IN1106" s="10"/>
      <c r="IO1106" s="10"/>
      <c r="IP1106" s="10"/>
      <c r="IQ1106" s="10"/>
      <c r="IR1106" s="10"/>
      <c r="IS1106" s="10"/>
      <c r="IT1106" s="10"/>
      <c r="IU1106" s="10"/>
      <c r="IV1106" s="10"/>
      <c r="IW1106" s="10"/>
      <c r="IX1106" s="10"/>
      <c r="IY1106" s="10"/>
      <c r="IZ1106" s="10"/>
      <c r="JA1106" s="10"/>
      <c r="JB1106" s="10"/>
      <c r="JC1106" s="10"/>
      <c r="JD1106" s="10"/>
      <c r="JE1106" s="10"/>
      <c r="JF1106" s="10"/>
      <c r="JG1106" s="10"/>
      <c r="JH1106" s="10"/>
      <c r="JI1106" s="10"/>
      <c r="JJ1106" s="10"/>
      <c r="JK1106" s="10"/>
      <c r="JL1106" s="10"/>
      <c r="JM1106" s="10"/>
      <c r="JN1106" s="10"/>
      <c r="JO1106" s="10"/>
      <c r="JP1106" s="10"/>
      <c r="JQ1106" s="10"/>
      <c r="JR1106" s="10"/>
      <c r="JS1106" s="10"/>
      <c r="JT1106" s="10"/>
      <c r="JU1106" s="10"/>
      <c r="JV1106" s="10"/>
      <c r="JW1106" s="10"/>
      <c r="JX1106" s="10"/>
      <c r="JY1106" s="10"/>
      <c r="JZ1106" s="10"/>
      <c r="KA1106" s="10"/>
      <c r="KB1106" s="10"/>
      <c r="KC1106" s="10"/>
      <c r="KD1106" s="10"/>
      <c r="KE1106" s="10"/>
      <c r="KF1106" s="10"/>
    </row>
    <row r="1107" spans="1:292">
      <c r="A1107" s="10"/>
      <c r="B1107" s="10"/>
      <c r="C1107" s="10"/>
      <c r="D1107" s="10"/>
      <c r="E1107" s="10"/>
      <c r="F1107" s="10"/>
      <c r="G1107" s="10"/>
      <c r="H1107" s="10"/>
      <c r="I1107" s="51"/>
      <c r="J1107" s="52"/>
      <c r="K1107" s="10"/>
      <c r="L1107" s="52"/>
      <c r="M1107" s="10"/>
      <c r="N1107" s="53"/>
      <c r="O1107" s="10"/>
      <c r="P1107" s="10"/>
      <c r="Q1107" s="51"/>
      <c r="R1107" s="51"/>
      <c r="S1107" s="51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  <c r="FJ1107" s="10"/>
      <c r="FK1107" s="10"/>
      <c r="FL1107" s="10"/>
      <c r="FM1107" s="10"/>
      <c r="FN1107" s="10"/>
      <c r="FO1107" s="10"/>
      <c r="FP1107" s="10"/>
      <c r="FQ1107" s="10"/>
      <c r="FR1107" s="10"/>
      <c r="FS1107" s="10"/>
      <c r="FT1107" s="10"/>
      <c r="FU1107" s="10"/>
      <c r="FV1107" s="10"/>
      <c r="FW1107" s="10"/>
      <c r="FX1107" s="10"/>
      <c r="FY1107" s="10"/>
      <c r="FZ1107" s="10"/>
      <c r="GA1107" s="10"/>
      <c r="GB1107" s="10"/>
      <c r="GC1107" s="10"/>
      <c r="GD1107" s="10"/>
      <c r="GE1107" s="10"/>
      <c r="GF1107" s="10"/>
      <c r="GG1107" s="10"/>
      <c r="GH1107" s="10"/>
      <c r="GI1107" s="10"/>
      <c r="GJ1107" s="10"/>
      <c r="GK1107" s="10"/>
      <c r="GL1107" s="10"/>
      <c r="GM1107" s="10"/>
      <c r="GN1107" s="10"/>
      <c r="GO1107" s="10"/>
      <c r="GP1107" s="10"/>
      <c r="GQ1107" s="10"/>
      <c r="GR1107" s="10"/>
      <c r="GS1107" s="10"/>
      <c r="GT1107" s="10"/>
      <c r="GU1107" s="10"/>
      <c r="GV1107" s="10"/>
      <c r="GW1107" s="10"/>
      <c r="GX1107" s="10"/>
      <c r="GY1107" s="10"/>
      <c r="GZ1107" s="10"/>
      <c r="HA1107" s="10"/>
      <c r="HB1107" s="10"/>
      <c r="HC1107" s="10"/>
      <c r="HD1107" s="10"/>
      <c r="HE1107" s="10"/>
      <c r="HF1107" s="10"/>
      <c r="HG1107" s="10"/>
      <c r="HH1107" s="10"/>
      <c r="HI1107" s="10"/>
      <c r="HJ1107" s="10"/>
      <c r="HK1107" s="10"/>
      <c r="HL1107" s="10"/>
      <c r="HM1107" s="10"/>
      <c r="HN1107" s="10"/>
      <c r="HO1107" s="10"/>
      <c r="HP1107" s="10"/>
      <c r="HQ1107" s="10"/>
      <c r="HR1107" s="10"/>
      <c r="HS1107" s="10"/>
      <c r="HT1107" s="10"/>
      <c r="HU1107" s="10"/>
      <c r="HV1107" s="10"/>
      <c r="HW1107" s="10"/>
      <c r="HX1107" s="10"/>
      <c r="HY1107" s="10"/>
      <c r="HZ1107" s="10"/>
      <c r="IA1107" s="10"/>
      <c r="IB1107" s="10"/>
      <c r="IC1107" s="10"/>
      <c r="ID1107" s="10"/>
      <c r="IE1107" s="10"/>
      <c r="IF1107" s="10"/>
      <c r="IG1107" s="10"/>
      <c r="IH1107" s="10"/>
      <c r="II1107" s="10"/>
      <c r="IJ1107" s="10"/>
      <c r="IK1107" s="10"/>
      <c r="IL1107" s="10"/>
      <c r="IM1107" s="10"/>
      <c r="IN1107" s="10"/>
      <c r="IO1107" s="10"/>
      <c r="IP1107" s="10"/>
      <c r="IQ1107" s="10"/>
      <c r="IR1107" s="10"/>
      <c r="IS1107" s="10"/>
      <c r="IT1107" s="10"/>
      <c r="IU1107" s="10"/>
      <c r="IV1107" s="10"/>
      <c r="IW1107" s="10"/>
      <c r="IX1107" s="10"/>
      <c r="IY1107" s="10"/>
      <c r="IZ1107" s="10"/>
      <c r="JA1107" s="10"/>
      <c r="JB1107" s="10"/>
      <c r="JC1107" s="10"/>
      <c r="JD1107" s="10"/>
      <c r="JE1107" s="10"/>
      <c r="JF1107" s="10"/>
      <c r="JG1107" s="10"/>
      <c r="JH1107" s="10"/>
      <c r="JI1107" s="10"/>
      <c r="JJ1107" s="10"/>
      <c r="JK1107" s="10"/>
      <c r="JL1107" s="10"/>
      <c r="JM1107" s="10"/>
      <c r="JN1107" s="10"/>
      <c r="JO1107" s="10"/>
      <c r="JP1107" s="10"/>
      <c r="JQ1107" s="10"/>
      <c r="JR1107" s="10"/>
      <c r="JS1107" s="10"/>
      <c r="JT1107" s="10"/>
      <c r="JU1107" s="10"/>
      <c r="JV1107" s="10"/>
      <c r="JW1107" s="10"/>
      <c r="JX1107" s="10"/>
      <c r="JY1107" s="10"/>
      <c r="JZ1107" s="10"/>
      <c r="KA1107" s="10"/>
      <c r="KB1107" s="10"/>
      <c r="KC1107" s="10"/>
      <c r="KD1107" s="10"/>
      <c r="KE1107" s="10"/>
      <c r="KF1107" s="10"/>
    </row>
    <row r="1108" spans="1:292">
      <c r="A1108" s="10"/>
      <c r="B1108" s="10"/>
      <c r="C1108" s="10"/>
      <c r="D1108" s="10"/>
      <c r="E1108" s="10"/>
      <c r="F1108" s="10"/>
      <c r="G1108" s="10"/>
      <c r="H1108" s="10"/>
      <c r="I1108" s="51"/>
      <c r="J1108" s="52"/>
      <c r="K1108" s="10"/>
      <c r="L1108" s="52"/>
      <c r="M1108" s="10"/>
      <c r="N1108" s="53"/>
      <c r="O1108" s="10"/>
      <c r="P1108" s="10"/>
      <c r="Q1108" s="51"/>
      <c r="R1108" s="51"/>
      <c r="S1108" s="51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P1108" s="10"/>
      <c r="DQ1108" s="10"/>
      <c r="DR1108" s="10"/>
      <c r="DS1108" s="10"/>
      <c r="DT1108" s="10"/>
      <c r="DU1108" s="10"/>
      <c r="DV1108" s="10"/>
      <c r="DW1108" s="10"/>
      <c r="DX1108" s="10"/>
      <c r="DY1108" s="10"/>
      <c r="DZ1108" s="10"/>
      <c r="EA1108" s="10"/>
      <c r="EB1108" s="10"/>
      <c r="EC1108" s="10"/>
      <c r="ED1108" s="10"/>
      <c r="EE1108" s="10"/>
      <c r="EF1108" s="10"/>
      <c r="EG1108" s="10"/>
      <c r="EH1108" s="10"/>
      <c r="EI1108" s="10"/>
      <c r="EJ1108" s="10"/>
      <c r="EK1108" s="10"/>
      <c r="EL1108" s="10"/>
      <c r="EM1108" s="10"/>
      <c r="EN1108" s="10"/>
      <c r="EO1108" s="10"/>
      <c r="EP1108" s="10"/>
      <c r="EQ1108" s="10"/>
      <c r="ER1108" s="10"/>
      <c r="ES1108" s="10"/>
      <c r="ET1108" s="10"/>
      <c r="EU1108" s="10"/>
      <c r="EV1108" s="10"/>
      <c r="EW1108" s="10"/>
      <c r="EX1108" s="10"/>
      <c r="EY1108" s="10"/>
      <c r="EZ1108" s="10"/>
      <c r="FA1108" s="10"/>
      <c r="FB1108" s="10"/>
      <c r="FC1108" s="10"/>
      <c r="FD1108" s="10"/>
      <c r="FE1108" s="10"/>
      <c r="FF1108" s="10"/>
      <c r="FG1108" s="10"/>
      <c r="FH1108" s="10"/>
      <c r="FI1108" s="10"/>
      <c r="FJ1108" s="10"/>
      <c r="FK1108" s="10"/>
      <c r="FL1108" s="10"/>
      <c r="FM1108" s="10"/>
      <c r="FN1108" s="10"/>
      <c r="FO1108" s="10"/>
      <c r="FP1108" s="10"/>
      <c r="FQ1108" s="10"/>
      <c r="FR1108" s="10"/>
      <c r="FS1108" s="10"/>
      <c r="FT1108" s="10"/>
      <c r="FU1108" s="10"/>
      <c r="FV1108" s="10"/>
      <c r="FW1108" s="10"/>
      <c r="FX1108" s="10"/>
      <c r="FY1108" s="10"/>
      <c r="FZ1108" s="10"/>
      <c r="GA1108" s="10"/>
      <c r="GB1108" s="10"/>
      <c r="GC1108" s="10"/>
      <c r="GD1108" s="10"/>
      <c r="GE1108" s="10"/>
      <c r="GF1108" s="10"/>
      <c r="GG1108" s="10"/>
      <c r="GH1108" s="10"/>
      <c r="GI1108" s="10"/>
      <c r="GJ1108" s="10"/>
      <c r="GK1108" s="10"/>
      <c r="GL1108" s="10"/>
      <c r="GM1108" s="10"/>
      <c r="GN1108" s="10"/>
      <c r="GO1108" s="10"/>
      <c r="GP1108" s="10"/>
      <c r="GQ1108" s="10"/>
      <c r="GR1108" s="10"/>
      <c r="GS1108" s="10"/>
      <c r="GT1108" s="10"/>
      <c r="GU1108" s="10"/>
      <c r="GV1108" s="10"/>
      <c r="GW1108" s="10"/>
      <c r="GX1108" s="10"/>
      <c r="GY1108" s="10"/>
      <c r="GZ1108" s="10"/>
      <c r="HA1108" s="10"/>
      <c r="HB1108" s="10"/>
      <c r="HC1108" s="10"/>
      <c r="HD1108" s="10"/>
      <c r="HE1108" s="10"/>
      <c r="HF1108" s="10"/>
      <c r="HG1108" s="10"/>
      <c r="HH1108" s="10"/>
      <c r="HI1108" s="10"/>
      <c r="HJ1108" s="10"/>
      <c r="HK1108" s="10"/>
      <c r="HL1108" s="10"/>
      <c r="HM1108" s="10"/>
      <c r="HN1108" s="10"/>
      <c r="HO1108" s="10"/>
      <c r="HP1108" s="10"/>
      <c r="HQ1108" s="10"/>
      <c r="HR1108" s="10"/>
      <c r="HS1108" s="10"/>
      <c r="HT1108" s="10"/>
      <c r="HU1108" s="10"/>
      <c r="HV1108" s="10"/>
      <c r="HW1108" s="10"/>
      <c r="HX1108" s="10"/>
      <c r="HY1108" s="10"/>
      <c r="HZ1108" s="10"/>
      <c r="IA1108" s="10"/>
      <c r="IB1108" s="10"/>
      <c r="IC1108" s="10"/>
      <c r="ID1108" s="10"/>
      <c r="IE1108" s="10"/>
      <c r="IF1108" s="10"/>
      <c r="IG1108" s="10"/>
      <c r="IH1108" s="10"/>
      <c r="II1108" s="10"/>
      <c r="IJ1108" s="10"/>
      <c r="IK1108" s="10"/>
      <c r="IL1108" s="10"/>
      <c r="IM1108" s="10"/>
      <c r="IN1108" s="10"/>
      <c r="IO1108" s="10"/>
      <c r="IP1108" s="10"/>
      <c r="IQ1108" s="10"/>
      <c r="IR1108" s="10"/>
      <c r="IS1108" s="10"/>
      <c r="IT1108" s="10"/>
      <c r="IU1108" s="10"/>
      <c r="IV1108" s="10"/>
      <c r="IW1108" s="10"/>
      <c r="IX1108" s="10"/>
      <c r="IY1108" s="10"/>
      <c r="IZ1108" s="10"/>
      <c r="JA1108" s="10"/>
      <c r="JB1108" s="10"/>
      <c r="JC1108" s="10"/>
      <c r="JD1108" s="10"/>
      <c r="JE1108" s="10"/>
      <c r="JF1108" s="10"/>
      <c r="JG1108" s="10"/>
      <c r="JH1108" s="10"/>
      <c r="JI1108" s="10"/>
      <c r="JJ1108" s="10"/>
      <c r="JK1108" s="10"/>
      <c r="JL1108" s="10"/>
      <c r="JM1108" s="10"/>
      <c r="JN1108" s="10"/>
      <c r="JO1108" s="10"/>
      <c r="JP1108" s="10"/>
      <c r="JQ1108" s="10"/>
      <c r="JR1108" s="10"/>
      <c r="JS1108" s="10"/>
      <c r="JT1108" s="10"/>
      <c r="JU1108" s="10"/>
      <c r="JV1108" s="10"/>
      <c r="JW1108" s="10"/>
      <c r="JX1108" s="10"/>
      <c r="JY1108" s="10"/>
      <c r="JZ1108" s="10"/>
      <c r="KA1108" s="10"/>
      <c r="KB1108" s="10"/>
      <c r="KC1108" s="10"/>
      <c r="KD1108" s="10"/>
      <c r="KE1108" s="10"/>
      <c r="KF1108" s="10"/>
    </row>
    <row r="1109" spans="1:292">
      <c r="A1109" s="10"/>
      <c r="B1109" s="10"/>
      <c r="C1109" s="10"/>
      <c r="D1109" s="10"/>
      <c r="E1109" s="10"/>
      <c r="F1109" s="10"/>
      <c r="G1109" s="10"/>
      <c r="H1109" s="10"/>
      <c r="I1109" s="51"/>
      <c r="J1109" s="52"/>
      <c r="K1109" s="10"/>
      <c r="L1109" s="52"/>
      <c r="M1109" s="10"/>
      <c r="N1109" s="53"/>
      <c r="O1109" s="10"/>
      <c r="P1109" s="10"/>
      <c r="Q1109" s="51"/>
      <c r="R1109" s="51"/>
      <c r="S1109" s="51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10"/>
      <c r="FO1109" s="10"/>
      <c r="FP1109" s="10"/>
      <c r="FQ1109" s="10"/>
      <c r="FR1109" s="10"/>
      <c r="FS1109" s="10"/>
      <c r="FT1109" s="10"/>
      <c r="FU1109" s="10"/>
      <c r="FV1109" s="10"/>
      <c r="FW1109" s="10"/>
      <c r="FX1109" s="10"/>
      <c r="FY1109" s="10"/>
      <c r="FZ1109" s="10"/>
      <c r="GA1109" s="10"/>
      <c r="GB1109" s="10"/>
      <c r="GC1109" s="10"/>
      <c r="GD1109" s="10"/>
      <c r="GE1109" s="10"/>
      <c r="GF1109" s="10"/>
      <c r="GG1109" s="10"/>
      <c r="GH1109" s="10"/>
      <c r="GI1109" s="10"/>
      <c r="GJ1109" s="10"/>
      <c r="GK1109" s="10"/>
      <c r="GL1109" s="10"/>
      <c r="GM1109" s="10"/>
      <c r="GN1109" s="10"/>
      <c r="GO1109" s="10"/>
      <c r="GP1109" s="10"/>
      <c r="GQ1109" s="10"/>
      <c r="GR1109" s="10"/>
      <c r="GS1109" s="10"/>
      <c r="GT1109" s="10"/>
      <c r="GU1109" s="10"/>
      <c r="GV1109" s="10"/>
      <c r="GW1109" s="10"/>
      <c r="GX1109" s="10"/>
      <c r="GY1109" s="10"/>
      <c r="GZ1109" s="10"/>
      <c r="HA1109" s="10"/>
      <c r="HB1109" s="10"/>
      <c r="HC1109" s="10"/>
      <c r="HD1109" s="10"/>
      <c r="HE1109" s="10"/>
      <c r="HF1109" s="10"/>
      <c r="HG1109" s="10"/>
      <c r="HH1109" s="10"/>
      <c r="HI1109" s="10"/>
      <c r="HJ1109" s="10"/>
      <c r="HK1109" s="10"/>
      <c r="HL1109" s="10"/>
      <c r="HM1109" s="10"/>
      <c r="HN1109" s="10"/>
      <c r="HO1109" s="10"/>
      <c r="HP1109" s="10"/>
      <c r="HQ1109" s="10"/>
      <c r="HR1109" s="10"/>
      <c r="HS1109" s="10"/>
      <c r="HT1109" s="10"/>
      <c r="HU1109" s="10"/>
      <c r="HV1109" s="10"/>
      <c r="HW1109" s="10"/>
      <c r="HX1109" s="10"/>
      <c r="HY1109" s="10"/>
      <c r="HZ1109" s="10"/>
      <c r="IA1109" s="10"/>
      <c r="IB1109" s="10"/>
      <c r="IC1109" s="10"/>
      <c r="ID1109" s="10"/>
      <c r="IE1109" s="10"/>
      <c r="IF1109" s="10"/>
      <c r="IG1109" s="10"/>
      <c r="IH1109" s="10"/>
      <c r="II1109" s="10"/>
      <c r="IJ1109" s="10"/>
      <c r="IK1109" s="10"/>
      <c r="IL1109" s="10"/>
      <c r="IM1109" s="10"/>
      <c r="IN1109" s="10"/>
      <c r="IO1109" s="10"/>
      <c r="IP1109" s="10"/>
      <c r="IQ1109" s="10"/>
      <c r="IR1109" s="10"/>
      <c r="IS1109" s="10"/>
      <c r="IT1109" s="10"/>
      <c r="IU1109" s="10"/>
      <c r="IV1109" s="10"/>
      <c r="IW1109" s="10"/>
      <c r="IX1109" s="10"/>
      <c r="IY1109" s="10"/>
      <c r="IZ1109" s="10"/>
      <c r="JA1109" s="10"/>
      <c r="JB1109" s="10"/>
      <c r="JC1109" s="10"/>
      <c r="JD1109" s="10"/>
      <c r="JE1109" s="10"/>
      <c r="JF1109" s="10"/>
      <c r="JG1109" s="10"/>
      <c r="JH1109" s="10"/>
      <c r="JI1109" s="10"/>
      <c r="JJ1109" s="10"/>
      <c r="JK1109" s="10"/>
      <c r="JL1109" s="10"/>
      <c r="JM1109" s="10"/>
      <c r="JN1109" s="10"/>
      <c r="JO1109" s="10"/>
      <c r="JP1109" s="10"/>
      <c r="JQ1109" s="10"/>
      <c r="JR1109" s="10"/>
      <c r="JS1109" s="10"/>
      <c r="JT1109" s="10"/>
      <c r="JU1109" s="10"/>
      <c r="JV1109" s="10"/>
      <c r="JW1109" s="10"/>
      <c r="JX1109" s="10"/>
      <c r="JY1109" s="10"/>
      <c r="JZ1109" s="10"/>
      <c r="KA1109" s="10"/>
      <c r="KB1109" s="10"/>
      <c r="KC1109" s="10"/>
      <c r="KD1109" s="10"/>
      <c r="KE1109" s="10"/>
      <c r="KF1109" s="10"/>
    </row>
    <row r="1110" spans="1:292">
      <c r="A1110" s="10"/>
      <c r="B1110" s="10"/>
      <c r="C1110" s="10"/>
      <c r="D1110" s="10"/>
      <c r="E1110" s="10"/>
      <c r="F1110" s="10"/>
      <c r="G1110" s="10"/>
      <c r="H1110" s="10"/>
      <c r="I1110" s="51"/>
      <c r="J1110" s="52"/>
      <c r="K1110" s="10"/>
      <c r="L1110" s="52"/>
      <c r="M1110" s="10"/>
      <c r="N1110" s="53"/>
      <c r="O1110" s="10"/>
      <c r="P1110" s="10"/>
      <c r="Q1110" s="51"/>
      <c r="R1110" s="51"/>
      <c r="S1110" s="51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  <c r="EW1110" s="10"/>
      <c r="EX1110" s="10"/>
      <c r="EY1110" s="10"/>
      <c r="EZ1110" s="10"/>
      <c r="FA1110" s="10"/>
      <c r="FB1110" s="10"/>
      <c r="FC1110" s="10"/>
      <c r="FD1110" s="10"/>
      <c r="FE1110" s="10"/>
      <c r="FF1110" s="10"/>
      <c r="FG1110" s="10"/>
      <c r="FH1110" s="10"/>
      <c r="FI1110" s="10"/>
      <c r="FJ1110" s="10"/>
      <c r="FK1110" s="10"/>
      <c r="FL1110" s="10"/>
      <c r="FM1110" s="10"/>
      <c r="FN1110" s="10"/>
      <c r="FO1110" s="10"/>
      <c r="FP1110" s="10"/>
      <c r="FQ1110" s="10"/>
      <c r="FR1110" s="10"/>
      <c r="FS1110" s="10"/>
      <c r="FT1110" s="10"/>
      <c r="FU1110" s="10"/>
      <c r="FV1110" s="10"/>
      <c r="FW1110" s="10"/>
      <c r="FX1110" s="10"/>
      <c r="FY1110" s="10"/>
      <c r="FZ1110" s="10"/>
      <c r="GA1110" s="10"/>
      <c r="GB1110" s="10"/>
      <c r="GC1110" s="10"/>
      <c r="GD1110" s="10"/>
      <c r="GE1110" s="10"/>
      <c r="GF1110" s="10"/>
      <c r="GG1110" s="10"/>
      <c r="GH1110" s="10"/>
      <c r="GI1110" s="10"/>
      <c r="GJ1110" s="10"/>
      <c r="GK1110" s="10"/>
      <c r="GL1110" s="10"/>
      <c r="GM1110" s="10"/>
      <c r="GN1110" s="10"/>
      <c r="GO1110" s="10"/>
      <c r="GP1110" s="10"/>
      <c r="GQ1110" s="10"/>
      <c r="GR1110" s="10"/>
      <c r="GS1110" s="10"/>
      <c r="GT1110" s="10"/>
      <c r="GU1110" s="10"/>
      <c r="GV1110" s="10"/>
      <c r="GW1110" s="10"/>
      <c r="GX1110" s="10"/>
      <c r="GY1110" s="10"/>
      <c r="GZ1110" s="10"/>
      <c r="HA1110" s="10"/>
      <c r="HB1110" s="10"/>
      <c r="HC1110" s="10"/>
      <c r="HD1110" s="10"/>
      <c r="HE1110" s="10"/>
      <c r="HF1110" s="10"/>
      <c r="HG1110" s="10"/>
      <c r="HH1110" s="10"/>
      <c r="HI1110" s="10"/>
      <c r="HJ1110" s="10"/>
      <c r="HK1110" s="10"/>
      <c r="HL1110" s="10"/>
      <c r="HM1110" s="10"/>
      <c r="HN1110" s="10"/>
      <c r="HO1110" s="10"/>
      <c r="HP1110" s="10"/>
      <c r="HQ1110" s="10"/>
      <c r="HR1110" s="10"/>
      <c r="HS1110" s="10"/>
      <c r="HT1110" s="10"/>
      <c r="HU1110" s="10"/>
      <c r="HV1110" s="10"/>
      <c r="HW1110" s="10"/>
      <c r="HX1110" s="10"/>
      <c r="HY1110" s="10"/>
      <c r="HZ1110" s="10"/>
      <c r="IA1110" s="10"/>
      <c r="IB1110" s="10"/>
      <c r="IC1110" s="10"/>
      <c r="ID1110" s="10"/>
      <c r="IE1110" s="10"/>
      <c r="IF1110" s="10"/>
      <c r="IG1110" s="10"/>
      <c r="IH1110" s="10"/>
      <c r="II1110" s="10"/>
      <c r="IJ1110" s="10"/>
      <c r="IK1110" s="10"/>
      <c r="IL1110" s="10"/>
      <c r="IM1110" s="10"/>
      <c r="IN1110" s="10"/>
      <c r="IO1110" s="10"/>
      <c r="IP1110" s="10"/>
      <c r="IQ1110" s="10"/>
      <c r="IR1110" s="10"/>
      <c r="IS1110" s="10"/>
      <c r="IT1110" s="10"/>
      <c r="IU1110" s="10"/>
      <c r="IV1110" s="10"/>
      <c r="IW1110" s="10"/>
      <c r="IX1110" s="10"/>
      <c r="IY1110" s="10"/>
      <c r="IZ1110" s="10"/>
      <c r="JA1110" s="10"/>
      <c r="JB1110" s="10"/>
      <c r="JC1110" s="10"/>
      <c r="JD1110" s="10"/>
      <c r="JE1110" s="10"/>
      <c r="JF1110" s="10"/>
      <c r="JG1110" s="10"/>
      <c r="JH1110" s="10"/>
      <c r="JI1110" s="10"/>
      <c r="JJ1110" s="10"/>
      <c r="JK1110" s="10"/>
      <c r="JL1110" s="10"/>
      <c r="JM1110" s="10"/>
      <c r="JN1110" s="10"/>
      <c r="JO1110" s="10"/>
      <c r="JP1110" s="10"/>
      <c r="JQ1110" s="10"/>
      <c r="JR1110" s="10"/>
      <c r="JS1110" s="10"/>
      <c r="JT1110" s="10"/>
      <c r="JU1110" s="10"/>
      <c r="JV1110" s="10"/>
      <c r="JW1110" s="10"/>
      <c r="JX1110" s="10"/>
      <c r="JY1110" s="10"/>
      <c r="JZ1110" s="10"/>
      <c r="KA1110" s="10"/>
      <c r="KB1110" s="10"/>
      <c r="KC1110" s="10"/>
      <c r="KD1110" s="10"/>
      <c r="KE1110" s="10"/>
      <c r="KF1110" s="10"/>
    </row>
    <row r="1111" spans="1:292">
      <c r="A1111" s="10"/>
      <c r="B1111" s="10"/>
      <c r="C1111" s="10"/>
      <c r="D1111" s="10"/>
      <c r="E1111" s="10"/>
      <c r="F1111" s="10"/>
      <c r="G1111" s="10"/>
      <c r="H1111" s="10"/>
      <c r="I1111" s="51"/>
      <c r="J1111" s="52"/>
      <c r="K1111" s="10"/>
      <c r="L1111" s="52"/>
      <c r="M1111" s="10"/>
      <c r="N1111" s="53"/>
      <c r="O1111" s="10"/>
      <c r="P1111" s="10"/>
      <c r="Q1111" s="51"/>
      <c r="R1111" s="51"/>
      <c r="S1111" s="51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  <c r="EW1111" s="10"/>
      <c r="EX1111" s="10"/>
      <c r="EY1111" s="10"/>
      <c r="EZ1111" s="10"/>
      <c r="FA1111" s="10"/>
      <c r="FB1111" s="10"/>
      <c r="FC1111" s="10"/>
      <c r="FD1111" s="10"/>
      <c r="FE1111" s="10"/>
      <c r="FF1111" s="10"/>
      <c r="FG1111" s="10"/>
      <c r="FH1111" s="10"/>
      <c r="FI1111" s="10"/>
      <c r="FJ1111" s="10"/>
      <c r="FK1111" s="10"/>
      <c r="FL1111" s="10"/>
      <c r="FM1111" s="10"/>
      <c r="FN1111" s="10"/>
      <c r="FO1111" s="10"/>
      <c r="FP1111" s="10"/>
      <c r="FQ1111" s="10"/>
      <c r="FR1111" s="10"/>
      <c r="FS1111" s="10"/>
      <c r="FT1111" s="10"/>
      <c r="FU1111" s="10"/>
      <c r="FV1111" s="10"/>
      <c r="FW1111" s="10"/>
      <c r="FX1111" s="10"/>
      <c r="FY1111" s="10"/>
      <c r="FZ1111" s="10"/>
      <c r="GA1111" s="10"/>
      <c r="GB1111" s="10"/>
      <c r="GC1111" s="10"/>
      <c r="GD1111" s="10"/>
      <c r="GE1111" s="10"/>
      <c r="GF1111" s="10"/>
      <c r="GG1111" s="10"/>
      <c r="GH1111" s="10"/>
      <c r="GI1111" s="10"/>
      <c r="GJ1111" s="10"/>
      <c r="GK1111" s="10"/>
      <c r="GL1111" s="10"/>
      <c r="GM1111" s="10"/>
      <c r="GN1111" s="10"/>
      <c r="GO1111" s="10"/>
      <c r="GP1111" s="10"/>
      <c r="GQ1111" s="10"/>
      <c r="GR1111" s="10"/>
      <c r="GS1111" s="10"/>
      <c r="GT1111" s="10"/>
      <c r="GU1111" s="10"/>
      <c r="GV1111" s="10"/>
      <c r="GW1111" s="10"/>
      <c r="GX1111" s="10"/>
      <c r="GY1111" s="10"/>
      <c r="GZ1111" s="10"/>
      <c r="HA1111" s="10"/>
      <c r="HB1111" s="10"/>
      <c r="HC1111" s="10"/>
      <c r="HD1111" s="10"/>
      <c r="HE1111" s="10"/>
      <c r="HF1111" s="10"/>
      <c r="HG1111" s="10"/>
      <c r="HH1111" s="10"/>
      <c r="HI1111" s="10"/>
      <c r="HJ1111" s="10"/>
      <c r="HK1111" s="10"/>
      <c r="HL1111" s="10"/>
      <c r="HM1111" s="10"/>
      <c r="HN1111" s="10"/>
      <c r="HO1111" s="10"/>
      <c r="HP1111" s="10"/>
      <c r="HQ1111" s="10"/>
      <c r="HR1111" s="10"/>
      <c r="HS1111" s="10"/>
      <c r="HT1111" s="10"/>
      <c r="HU1111" s="10"/>
      <c r="HV1111" s="10"/>
      <c r="HW1111" s="10"/>
      <c r="HX1111" s="10"/>
      <c r="HY1111" s="10"/>
      <c r="HZ1111" s="10"/>
      <c r="IA1111" s="10"/>
      <c r="IB1111" s="10"/>
      <c r="IC1111" s="10"/>
      <c r="ID1111" s="10"/>
      <c r="IE1111" s="10"/>
      <c r="IF1111" s="10"/>
      <c r="IG1111" s="10"/>
      <c r="IH1111" s="10"/>
      <c r="II1111" s="10"/>
      <c r="IJ1111" s="10"/>
      <c r="IK1111" s="10"/>
      <c r="IL1111" s="10"/>
      <c r="IM1111" s="10"/>
      <c r="IN1111" s="10"/>
      <c r="IO1111" s="10"/>
      <c r="IP1111" s="10"/>
      <c r="IQ1111" s="10"/>
      <c r="IR1111" s="10"/>
      <c r="IS1111" s="10"/>
      <c r="IT1111" s="10"/>
      <c r="IU1111" s="10"/>
      <c r="IV1111" s="10"/>
      <c r="IW1111" s="10"/>
      <c r="IX1111" s="10"/>
      <c r="IY1111" s="10"/>
      <c r="IZ1111" s="10"/>
      <c r="JA1111" s="10"/>
      <c r="JB1111" s="10"/>
      <c r="JC1111" s="10"/>
      <c r="JD1111" s="10"/>
      <c r="JE1111" s="10"/>
      <c r="JF1111" s="10"/>
      <c r="JG1111" s="10"/>
      <c r="JH1111" s="10"/>
      <c r="JI1111" s="10"/>
      <c r="JJ1111" s="10"/>
      <c r="JK1111" s="10"/>
      <c r="JL1111" s="10"/>
      <c r="JM1111" s="10"/>
      <c r="JN1111" s="10"/>
      <c r="JO1111" s="10"/>
      <c r="JP1111" s="10"/>
      <c r="JQ1111" s="10"/>
      <c r="JR1111" s="10"/>
      <c r="JS1111" s="10"/>
      <c r="JT1111" s="10"/>
      <c r="JU1111" s="10"/>
      <c r="JV1111" s="10"/>
      <c r="JW1111" s="10"/>
      <c r="JX1111" s="10"/>
      <c r="JY1111" s="10"/>
      <c r="JZ1111" s="10"/>
      <c r="KA1111" s="10"/>
      <c r="KB1111" s="10"/>
      <c r="KC1111" s="10"/>
      <c r="KD1111" s="10"/>
      <c r="KE1111" s="10"/>
      <c r="KF1111" s="10"/>
    </row>
    <row r="1112" spans="1:292">
      <c r="A1112" s="10"/>
      <c r="B1112" s="10"/>
      <c r="C1112" s="10"/>
      <c r="D1112" s="10"/>
      <c r="E1112" s="10"/>
      <c r="F1112" s="10"/>
      <c r="G1112" s="10"/>
      <c r="H1112" s="10"/>
      <c r="I1112" s="51"/>
      <c r="J1112" s="52"/>
      <c r="K1112" s="10"/>
      <c r="L1112" s="52"/>
      <c r="M1112" s="10"/>
      <c r="N1112" s="53"/>
      <c r="O1112" s="10"/>
      <c r="P1112" s="10"/>
      <c r="Q1112" s="51"/>
      <c r="R1112" s="51"/>
      <c r="S1112" s="51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  <c r="EW1112" s="10"/>
      <c r="EX1112" s="10"/>
      <c r="EY1112" s="10"/>
      <c r="EZ1112" s="10"/>
      <c r="FA1112" s="10"/>
      <c r="FB1112" s="10"/>
      <c r="FC1112" s="10"/>
      <c r="FD1112" s="10"/>
      <c r="FE1112" s="10"/>
      <c r="FF1112" s="10"/>
      <c r="FG1112" s="10"/>
      <c r="FH1112" s="10"/>
      <c r="FI1112" s="10"/>
      <c r="FJ1112" s="10"/>
      <c r="FK1112" s="10"/>
      <c r="FL1112" s="10"/>
      <c r="FM1112" s="10"/>
      <c r="FN1112" s="10"/>
      <c r="FO1112" s="10"/>
      <c r="FP1112" s="10"/>
      <c r="FQ1112" s="10"/>
      <c r="FR1112" s="10"/>
      <c r="FS1112" s="10"/>
      <c r="FT1112" s="10"/>
      <c r="FU1112" s="10"/>
      <c r="FV1112" s="10"/>
      <c r="FW1112" s="10"/>
      <c r="FX1112" s="10"/>
      <c r="FY1112" s="10"/>
      <c r="FZ1112" s="10"/>
      <c r="GA1112" s="10"/>
      <c r="GB1112" s="10"/>
      <c r="GC1112" s="10"/>
      <c r="GD1112" s="10"/>
      <c r="GE1112" s="10"/>
      <c r="GF1112" s="10"/>
      <c r="GG1112" s="10"/>
      <c r="GH1112" s="10"/>
      <c r="GI1112" s="10"/>
      <c r="GJ1112" s="10"/>
      <c r="GK1112" s="10"/>
      <c r="GL1112" s="10"/>
      <c r="GM1112" s="10"/>
      <c r="GN1112" s="10"/>
      <c r="GO1112" s="10"/>
      <c r="GP1112" s="10"/>
      <c r="GQ1112" s="10"/>
      <c r="GR1112" s="10"/>
      <c r="GS1112" s="10"/>
      <c r="GT1112" s="10"/>
      <c r="GU1112" s="10"/>
      <c r="GV1112" s="10"/>
      <c r="GW1112" s="10"/>
      <c r="GX1112" s="10"/>
      <c r="GY1112" s="10"/>
      <c r="GZ1112" s="10"/>
      <c r="HA1112" s="10"/>
      <c r="HB1112" s="10"/>
      <c r="HC1112" s="10"/>
      <c r="HD1112" s="10"/>
      <c r="HE1112" s="10"/>
      <c r="HF1112" s="10"/>
      <c r="HG1112" s="10"/>
      <c r="HH1112" s="10"/>
      <c r="HI1112" s="10"/>
      <c r="HJ1112" s="10"/>
      <c r="HK1112" s="10"/>
      <c r="HL1112" s="10"/>
      <c r="HM1112" s="10"/>
      <c r="HN1112" s="10"/>
      <c r="HO1112" s="10"/>
      <c r="HP1112" s="10"/>
      <c r="HQ1112" s="10"/>
      <c r="HR1112" s="10"/>
      <c r="HS1112" s="10"/>
      <c r="HT1112" s="10"/>
      <c r="HU1112" s="10"/>
      <c r="HV1112" s="10"/>
      <c r="HW1112" s="10"/>
      <c r="HX1112" s="10"/>
      <c r="HY1112" s="10"/>
      <c r="HZ1112" s="10"/>
      <c r="IA1112" s="10"/>
      <c r="IB1112" s="10"/>
      <c r="IC1112" s="10"/>
      <c r="ID1112" s="10"/>
      <c r="IE1112" s="10"/>
      <c r="IF1112" s="10"/>
      <c r="IG1112" s="10"/>
      <c r="IH1112" s="10"/>
      <c r="II1112" s="10"/>
      <c r="IJ1112" s="10"/>
      <c r="IK1112" s="10"/>
      <c r="IL1112" s="10"/>
      <c r="IM1112" s="10"/>
      <c r="IN1112" s="10"/>
      <c r="IO1112" s="10"/>
      <c r="IP1112" s="10"/>
      <c r="IQ1112" s="10"/>
      <c r="IR1112" s="10"/>
      <c r="IS1112" s="10"/>
      <c r="IT1112" s="10"/>
      <c r="IU1112" s="10"/>
      <c r="IV1112" s="10"/>
      <c r="IW1112" s="10"/>
      <c r="IX1112" s="10"/>
      <c r="IY1112" s="10"/>
      <c r="IZ1112" s="10"/>
      <c r="JA1112" s="10"/>
      <c r="JB1112" s="10"/>
      <c r="JC1112" s="10"/>
      <c r="JD1112" s="10"/>
      <c r="JE1112" s="10"/>
      <c r="JF1112" s="10"/>
      <c r="JG1112" s="10"/>
      <c r="JH1112" s="10"/>
      <c r="JI1112" s="10"/>
      <c r="JJ1112" s="10"/>
      <c r="JK1112" s="10"/>
      <c r="JL1112" s="10"/>
      <c r="JM1112" s="10"/>
      <c r="JN1112" s="10"/>
      <c r="JO1112" s="10"/>
      <c r="JP1112" s="10"/>
      <c r="JQ1112" s="10"/>
      <c r="JR1112" s="10"/>
      <c r="JS1112" s="10"/>
      <c r="JT1112" s="10"/>
      <c r="JU1112" s="10"/>
      <c r="JV1112" s="10"/>
      <c r="JW1112" s="10"/>
      <c r="JX1112" s="10"/>
      <c r="JY1112" s="10"/>
      <c r="JZ1112" s="10"/>
      <c r="KA1112" s="10"/>
      <c r="KB1112" s="10"/>
      <c r="KC1112" s="10"/>
      <c r="KD1112" s="10"/>
      <c r="KE1112" s="10"/>
      <c r="KF1112" s="10"/>
    </row>
    <row r="1113" spans="1:292">
      <c r="A1113" s="10"/>
      <c r="B1113" s="10"/>
      <c r="C1113" s="10"/>
      <c r="D1113" s="10"/>
      <c r="E1113" s="10"/>
      <c r="F1113" s="10"/>
      <c r="G1113" s="10"/>
      <c r="H1113" s="10"/>
      <c r="I1113" s="51"/>
      <c r="J1113" s="52"/>
      <c r="K1113" s="10"/>
      <c r="L1113" s="52"/>
      <c r="M1113" s="10"/>
      <c r="N1113" s="53"/>
      <c r="O1113" s="10"/>
      <c r="P1113" s="10"/>
      <c r="Q1113" s="51"/>
      <c r="R1113" s="51"/>
      <c r="S1113" s="51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10"/>
      <c r="FO1113" s="10"/>
      <c r="FP1113" s="10"/>
      <c r="FQ1113" s="10"/>
      <c r="FR1113" s="10"/>
      <c r="FS1113" s="10"/>
      <c r="FT1113" s="10"/>
      <c r="FU1113" s="10"/>
      <c r="FV1113" s="10"/>
      <c r="FW1113" s="10"/>
      <c r="FX1113" s="10"/>
      <c r="FY1113" s="10"/>
      <c r="FZ1113" s="10"/>
      <c r="GA1113" s="10"/>
      <c r="GB1113" s="10"/>
      <c r="GC1113" s="10"/>
      <c r="GD1113" s="10"/>
      <c r="GE1113" s="10"/>
      <c r="GF1113" s="10"/>
      <c r="GG1113" s="10"/>
      <c r="GH1113" s="10"/>
      <c r="GI1113" s="10"/>
      <c r="GJ1113" s="10"/>
      <c r="GK1113" s="10"/>
      <c r="GL1113" s="10"/>
      <c r="GM1113" s="10"/>
      <c r="GN1113" s="10"/>
      <c r="GO1113" s="10"/>
      <c r="GP1113" s="10"/>
      <c r="GQ1113" s="10"/>
      <c r="GR1113" s="10"/>
      <c r="GS1113" s="10"/>
      <c r="GT1113" s="10"/>
      <c r="GU1113" s="10"/>
      <c r="GV1113" s="10"/>
      <c r="GW1113" s="10"/>
      <c r="GX1113" s="10"/>
      <c r="GY1113" s="10"/>
      <c r="GZ1113" s="10"/>
      <c r="HA1113" s="10"/>
      <c r="HB1113" s="10"/>
      <c r="HC1113" s="10"/>
      <c r="HD1113" s="10"/>
      <c r="HE1113" s="10"/>
      <c r="HF1113" s="10"/>
      <c r="HG1113" s="10"/>
      <c r="HH1113" s="10"/>
      <c r="HI1113" s="10"/>
      <c r="HJ1113" s="10"/>
      <c r="HK1113" s="10"/>
      <c r="HL1113" s="10"/>
      <c r="HM1113" s="10"/>
      <c r="HN1113" s="10"/>
      <c r="HO1113" s="10"/>
      <c r="HP1113" s="10"/>
      <c r="HQ1113" s="10"/>
      <c r="HR1113" s="10"/>
      <c r="HS1113" s="10"/>
      <c r="HT1113" s="10"/>
      <c r="HU1113" s="10"/>
      <c r="HV1113" s="10"/>
      <c r="HW1113" s="10"/>
      <c r="HX1113" s="10"/>
      <c r="HY1113" s="10"/>
      <c r="HZ1113" s="10"/>
      <c r="IA1113" s="10"/>
      <c r="IB1113" s="10"/>
      <c r="IC1113" s="10"/>
      <c r="ID1113" s="10"/>
      <c r="IE1113" s="10"/>
      <c r="IF1113" s="10"/>
      <c r="IG1113" s="10"/>
      <c r="IH1113" s="10"/>
      <c r="II1113" s="10"/>
      <c r="IJ1113" s="10"/>
      <c r="IK1113" s="10"/>
      <c r="IL1113" s="10"/>
      <c r="IM1113" s="10"/>
      <c r="IN1113" s="10"/>
      <c r="IO1113" s="10"/>
      <c r="IP1113" s="10"/>
      <c r="IQ1113" s="10"/>
      <c r="IR1113" s="10"/>
      <c r="IS1113" s="10"/>
      <c r="IT1113" s="10"/>
      <c r="IU1113" s="10"/>
      <c r="IV1113" s="10"/>
      <c r="IW1113" s="10"/>
      <c r="IX1113" s="10"/>
      <c r="IY1113" s="10"/>
      <c r="IZ1113" s="10"/>
      <c r="JA1113" s="10"/>
      <c r="JB1113" s="10"/>
      <c r="JC1113" s="10"/>
      <c r="JD1113" s="10"/>
      <c r="JE1113" s="10"/>
      <c r="JF1113" s="10"/>
      <c r="JG1113" s="10"/>
      <c r="JH1113" s="10"/>
      <c r="JI1113" s="10"/>
      <c r="JJ1113" s="10"/>
      <c r="JK1113" s="10"/>
      <c r="JL1113" s="10"/>
      <c r="JM1113" s="10"/>
      <c r="JN1113" s="10"/>
      <c r="JO1113" s="10"/>
      <c r="JP1113" s="10"/>
      <c r="JQ1113" s="10"/>
      <c r="JR1113" s="10"/>
      <c r="JS1113" s="10"/>
      <c r="JT1113" s="10"/>
      <c r="JU1113" s="10"/>
      <c r="JV1113" s="10"/>
      <c r="JW1113" s="10"/>
      <c r="JX1113" s="10"/>
      <c r="JY1113" s="10"/>
      <c r="JZ1113" s="10"/>
      <c r="KA1113" s="10"/>
      <c r="KB1113" s="10"/>
      <c r="KC1113" s="10"/>
      <c r="KD1113" s="10"/>
      <c r="KE1113" s="10"/>
      <c r="KF1113" s="10"/>
    </row>
    <row r="1114" spans="1:292">
      <c r="A1114" s="10"/>
      <c r="B1114" s="10"/>
      <c r="C1114" s="10"/>
      <c r="D1114" s="10"/>
      <c r="E1114" s="10"/>
      <c r="F1114" s="10"/>
      <c r="G1114" s="10"/>
      <c r="H1114" s="10"/>
      <c r="I1114" s="51"/>
      <c r="J1114" s="52"/>
      <c r="K1114" s="10"/>
      <c r="L1114" s="52"/>
      <c r="M1114" s="10"/>
      <c r="N1114" s="53"/>
      <c r="O1114" s="10"/>
      <c r="P1114" s="10"/>
      <c r="Q1114" s="51"/>
      <c r="R1114" s="51"/>
      <c r="S1114" s="51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  <c r="FR1114" s="10"/>
      <c r="FS1114" s="10"/>
      <c r="FT1114" s="10"/>
      <c r="FU1114" s="10"/>
      <c r="FV1114" s="10"/>
      <c r="FW1114" s="10"/>
      <c r="FX1114" s="10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  <c r="GK1114" s="10"/>
      <c r="GL1114" s="10"/>
      <c r="GM1114" s="10"/>
      <c r="GN1114" s="10"/>
      <c r="GO1114" s="10"/>
      <c r="GP1114" s="10"/>
      <c r="GQ1114" s="10"/>
      <c r="GR1114" s="10"/>
      <c r="GS1114" s="10"/>
      <c r="GT1114" s="10"/>
      <c r="GU1114" s="10"/>
      <c r="GV1114" s="10"/>
      <c r="GW1114" s="10"/>
      <c r="GX1114" s="10"/>
      <c r="GY1114" s="10"/>
      <c r="GZ1114" s="10"/>
      <c r="HA1114" s="10"/>
      <c r="HB1114" s="10"/>
      <c r="HC1114" s="10"/>
      <c r="HD1114" s="10"/>
      <c r="HE1114" s="10"/>
      <c r="HF1114" s="10"/>
      <c r="HG1114" s="10"/>
      <c r="HH1114" s="10"/>
      <c r="HI1114" s="10"/>
      <c r="HJ1114" s="10"/>
      <c r="HK1114" s="10"/>
      <c r="HL1114" s="10"/>
      <c r="HM1114" s="10"/>
      <c r="HN1114" s="10"/>
      <c r="HO1114" s="10"/>
      <c r="HP1114" s="10"/>
      <c r="HQ1114" s="10"/>
      <c r="HR1114" s="10"/>
      <c r="HS1114" s="10"/>
      <c r="HT1114" s="10"/>
      <c r="HU1114" s="10"/>
      <c r="HV1114" s="10"/>
      <c r="HW1114" s="10"/>
      <c r="HX1114" s="10"/>
      <c r="HY1114" s="10"/>
      <c r="HZ1114" s="10"/>
      <c r="IA1114" s="10"/>
      <c r="IB1114" s="10"/>
      <c r="IC1114" s="10"/>
      <c r="ID1114" s="10"/>
      <c r="IE1114" s="10"/>
      <c r="IF1114" s="10"/>
      <c r="IG1114" s="10"/>
      <c r="IH1114" s="10"/>
      <c r="II1114" s="10"/>
      <c r="IJ1114" s="10"/>
      <c r="IK1114" s="10"/>
      <c r="IL1114" s="10"/>
      <c r="IM1114" s="10"/>
      <c r="IN1114" s="10"/>
      <c r="IO1114" s="10"/>
      <c r="IP1114" s="10"/>
      <c r="IQ1114" s="10"/>
      <c r="IR1114" s="10"/>
      <c r="IS1114" s="10"/>
      <c r="IT1114" s="10"/>
      <c r="IU1114" s="10"/>
      <c r="IV1114" s="10"/>
      <c r="IW1114" s="10"/>
      <c r="IX1114" s="10"/>
      <c r="IY1114" s="10"/>
      <c r="IZ1114" s="10"/>
      <c r="JA1114" s="10"/>
      <c r="JB1114" s="10"/>
      <c r="JC1114" s="10"/>
      <c r="JD1114" s="10"/>
      <c r="JE1114" s="10"/>
      <c r="JF1114" s="10"/>
      <c r="JG1114" s="10"/>
      <c r="JH1114" s="10"/>
      <c r="JI1114" s="10"/>
      <c r="JJ1114" s="10"/>
      <c r="JK1114" s="10"/>
      <c r="JL1114" s="10"/>
      <c r="JM1114" s="10"/>
      <c r="JN1114" s="10"/>
      <c r="JO1114" s="10"/>
      <c r="JP1114" s="10"/>
      <c r="JQ1114" s="10"/>
      <c r="JR1114" s="10"/>
      <c r="JS1114" s="10"/>
      <c r="JT1114" s="10"/>
      <c r="JU1114" s="10"/>
      <c r="JV1114" s="10"/>
      <c r="JW1114" s="10"/>
      <c r="JX1114" s="10"/>
      <c r="JY1114" s="10"/>
      <c r="JZ1114" s="10"/>
      <c r="KA1114" s="10"/>
      <c r="KB1114" s="10"/>
      <c r="KC1114" s="10"/>
      <c r="KD1114" s="10"/>
      <c r="KE1114" s="10"/>
      <c r="KF1114" s="10"/>
    </row>
    <row r="1115" spans="1:292">
      <c r="A1115" s="10"/>
      <c r="B1115" s="10"/>
      <c r="C1115" s="10"/>
      <c r="D1115" s="10"/>
      <c r="E1115" s="10"/>
      <c r="F1115" s="10"/>
      <c r="G1115" s="10"/>
      <c r="H1115" s="10"/>
      <c r="I1115" s="51"/>
      <c r="J1115" s="52"/>
      <c r="K1115" s="10"/>
      <c r="L1115" s="52"/>
      <c r="M1115" s="10"/>
      <c r="N1115" s="53"/>
      <c r="O1115" s="10"/>
      <c r="P1115" s="10"/>
      <c r="Q1115" s="51"/>
      <c r="R1115" s="51"/>
      <c r="S1115" s="51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  <c r="EW1115" s="10"/>
      <c r="EX1115" s="10"/>
      <c r="EY1115" s="10"/>
      <c r="EZ1115" s="10"/>
      <c r="FA1115" s="10"/>
      <c r="FB1115" s="10"/>
      <c r="FC1115" s="10"/>
      <c r="FD1115" s="10"/>
      <c r="FE1115" s="10"/>
      <c r="FF1115" s="10"/>
      <c r="FG1115" s="10"/>
      <c r="FH1115" s="10"/>
      <c r="FI1115" s="10"/>
      <c r="FJ1115" s="10"/>
      <c r="FK1115" s="10"/>
      <c r="FL1115" s="10"/>
      <c r="FM1115" s="10"/>
      <c r="FN1115" s="10"/>
      <c r="FO1115" s="10"/>
      <c r="FP1115" s="10"/>
      <c r="FQ1115" s="10"/>
      <c r="FR1115" s="10"/>
      <c r="FS1115" s="10"/>
      <c r="FT1115" s="10"/>
      <c r="FU1115" s="10"/>
      <c r="FV1115" s="10"/>
      <c r="FW1115" s="10"/>
      <c r="FX1115" s="10"/>
      <c r="FY1115" s="10"/>
      <c r="FZ1115" s="10"/>
      <c r="GA1115" s="10"/>
      <c r="GB1115" s="10"/>
      <c r="GC1115" s="10"/>
      <c r="GD1115" s="10"/>
      <c r="GE1115" s="10"/>
      <c r="GF1115" s="10"/>
      <c r="GG1115" s="10"/>
      <c r="GH1115" s="10"/>
      <c r="GI1115" s="10"/>
      <c r="GJ1115" s="10"/>
      <c r="GK1115" s="10"/>
      <c r="GL1115" s="10"/>
      <c r="GM1115" s="10"/>
      <c r="GN1115" s="10"/>
      <c r="GO1115" s="10"/>
      <c r="GP1115" s="10"/>
      <c r="GQ1115" s="10"/>
      <c r="GR1115" s="10"/>
      <c r="GS1115" s="10"/>
      <c r="GT1115" s="10"/>
      <c r="GU1115" s="10"/>
      <c r="GV1115" s="10"/>
      <c r="GW1115" s="10"/>
      <c r="GX1115" s="10"/>
      <c r="GY1115" s="10"/>
      <c r="GZ1115" s="10"/>
      <c r="HA1115" s="10"/>
      <c r="HB1115" s="10"/>
      <c r="HC1115" s="10"/>
      <c r="HD1115" s="10"/>
      <c r="HE1115" s="10"/>
      <c r="HF1115" s="10"/>
      <c r="HG1115" s="10"/>
      <c r="HH1115" s="10"/>
      <c r="HI1115" s="10"/>
      <c r="HJ1115" s="10"/>
      <c r="HK1115" s="10"/>
      <c r="HL1115" s="10"/>
      <c r="HM1115" s="10"/>
      <c r="HN1115" s="10"/>
      <c r="HO1115" s="10"/>
      <c r="HP1115" s="10"/>
      <c r="HQ1115" s="10"/>
      <c r="HR1115" s="10"/>
      <c r="HS1115" s="10"/>
      <c r="HT1115" s="10"/>
      <c r="HU1115" s="10"/>
      <c r="HV1115" s="10"/>
      <c r="HW1115" s="10"/>
      <c r="HX1115" s="10"/>
      <c r="HY1115" s="10"/>
      <c r="HZ1115" s="10"/>
      <c r="IA1115" s="10"/>
      <c r="IB1115" s="10"/>
      <c r="IC1115" s="10"/>
      <c r="ID1115" s="10"/>
      <c r="IE1115" s="10"/>
      <c r="IF1115" s="10"/>
      <c r="IG1115" s="10"/>
      <c r="IH1115" s="10"/>
      <c r="II1115" s="10"/>
      <c r="IJ1115" s="10"/>
      <c r="IK1115" s="10"/>
      <c r="IL1115" s="10"/>
      <c r="IM1115" s="10"/>
      <c r="IN1115" s="10"/>
      <c r="IO1115" s="10"/>
      <c r="IP1115" s="10"/>
      <c r="IQ1115" s="10"/>
      <c r="IR1115" s="10"/>
      <c r="IS1115" s="10"/>
      <c r="IT1115" s="10"/>
      <c r="IU1115" s="10"/>
      <c r="IV1115" s="10"/>
      <c r="IW1115" s="10"/>
      <c r="IX1115" s="10"/>
      <c r="IY1115" s="10"/>
      <c r="IZ1115" s="10"/>
      <c r="JA1115" s="10"/>
      <c r="JB1115" s="10"/>
      <c r="JC1115" s="10"/>
      <c r="JD1115" s="10"/>
      <c r="JE1115" s="10"/>
      <c r="JF1115" s="10"/>
      <c r="JG1115" s="10"/>
      <c r="JH1115" s="10"/>
      <c r="JI1115" s="10"/>
      <c r="JJ1115" s="10"/>
      <c r="JK1115" s="10"/>
      <c r="JL1115" s="10"/>
      <c r="JM1115" s="10"/>
      <c r="JN1115" s="10"/>
      <c r="JO1115" s="10"/>
      <c r="JP1115" s="10"/>
      <c r="JQ1115" s="10"/>
      <c r="JR1115" s="10"/>
      <c r="JS1115" s="10"/>
      <c r="JT1115" s="10"/>
      <c r="JU1115" s="10"/>
      <c r="JV1115" s="10"/>
      <c r="JW1115" s="10"/>
      <c r="JX1115" s="10"/>
      <c r="JY1115" s="10"/>
      <c r="JZ1115" s="10"/>
      <c r="KA1115" s="10"/>
      <c r="KB1115" s="10"/>
      <c r="KC1115" s="10"/>
      <c r="KD1115" s="10"/>
      <c r="KE1115" s="10"/>
      <c r="KF1115" s="10"/>
    </row>
    <row r="1116" spans="1:292">
      <c r="A1116" s="10"/>
      <c r="B1116" s="10"/>
      <c r="C1116" s="10"/>
      <c r="D1116" s="10"/>
      <c r="E1116" s="10"/>
      <c r="F1116" s="10"/>
      <c r="G1116" s="10"/>
      <c r="H1116" s="10"/>
      <c r="I1116" s="51"/>
      <c r="J1116" s="52"/>
      <c r="K1116" s="10"/>
      <c r="L1116" s="52"/>
      <c r="M1116" s="10"/>
      <c r="N1116" s="53"/>
      <c r="O1116" s="10"/>
      <c r="P1116" s="10"/>
      <c r="Q1116" s="51"/>
      <c r="R1116" s="51"/>
      <c r="S1116" s="51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  <c r="EW1116" s="10"/>
      <c r="EX1116" s="10"/>
      <c r="EY1116" s="10"/>
      <c r="EZ1116" s="10"/>
      <c r="FA1116" s="10"/>
      <c r="FB1116" s="10"/>
      <c r="FC1116" s="10"/>
      <c r="FD1116" s="10"/>
      <c r="FE1116" s="10"/>
      <c r="FF1116" s="10"/>
      <c r="FG1116" s="10"/>
      <c r="FH1116" s="10"/>
      <c r="FI1116" s="10"/>
      <c r="FJ1116" s="10"/>
      <c r="FK1116" s="10"/>
      <c r="FL1116" s="10"/>
      <c r="FM1116" s="10"/>
      <c r="FN1116" s="10"/>
      <c r="FO1116" s="10"/>
      <c r="FP1116" s="10"/>
      <c r="FQ1116" s="10"/>
      <c r="FR1116" s="10"/>
      <c r="FS1116" s="10"/>
      <c r="FT1116" s="10"/>
      <c r="FU1116" s="10"/>
      <c r="FV1116" s="10"/>
      <c r="FW1116" s="10"/>
      <c r="FX1116" s="10"/>
      <c r="FY1116" s="10"/>
      <c r="FZ1116" s="10"/>
      <c r="GA1116" s="10"/>
      <c r="GB1116" s="10"/>
      <c r="GC1116" s="10"/>
      <c r="GD1116" s="10"/>
      <c r="GE1116" s="10"/>
      <c r="GF1116" s="10"/>
      <c r="GG1116" s="10"/>
      <c r="GH1116" s="10"/>
      <c r="GI1116" s="10"/>
      <c r="GJ1116" s="10"/>
      <c r="GK1116" s="10"/>
      <c r="GL1116" s="10"/>
      <c r="GM1116" s="10"/>
      <c r="GN1116" s="10"/>
      <c r="GO1116" s="10"/>
      <c r="GP1116" s="10"/>
      <c r="GQ1116" s="10"/>
      <c r="GR1116" s="10"/>
      <c r="GS1116" s="10"/>
      <c r="GT1116" s="10"/>
      <c r="GU1116" s="10"/>
      <c r="GV1116" s="10"/>
      <c r="GW1116" s="10"/>
      <c r="GX1116" s="10"/>
      <c r="GY1116" s="10"/>
      <c r="GZ1116" s="10"/>
      <c r="HA1116" s="10"/>
      <c r="HB1116" s="10"/>
      <c r="HC1116" s="10"/>
      <c r="HD1116" s="10"/>
      <c r="HE1116" s="10"/>
      <c r="HF1116" s="10"/>
      <c r="HG1116" s="10"/>
      <c r="HH1116" s="10"/>
      <c r="HI1116" s="10"/>
      <c r="HJ1116" s="10"/>
      <c r="HK1116" s="10"/>
      <c r="HL1116" s="10"/>
      <c r="HM1116" s="10"/>
      <c r="HN1116" s="10"/>
      <c r="HO1116" s="10"/>
      <c r="HP1116" s="10"/>
      <c r="HQ1116" s="10"/>
      <c r="HR1116" s="10"/>
      <c r="HS1116" s="10"/>
      <c r="HT1116" s="10"/>
      <c r="HU1116" s="10"/>
      <c r="HV1116" s="10"/>
      <c r="HW1116" s="10"/>
      <c r="HX1116" s="10"/>
      <c r="HY1116" s="10"/>
      <c r="HZ1116" s="10"/>
      <c r="IA1116" s="10"/>
      <c r="IB1116" s="10"/>
      <c r="IC1116" s="10"/>
      <c r="ID1116" s="10"/>
      <c r="IE1116" s="10"/>
      <c r="IF1116" s="10"/>
      <c r="IG1116" s="10"/>
      <c r="IH1116" s="10"/>
      <c r="II1116" s="10"/>
      <c r="IJ1116" s="10"/>
      <c r="IK1116" s="10"/>
      <c r="IL1116" s="10"/>
      <c r="IM1116" s="10"/>
      <c r="IN1116" s="10"/>
      <c r="IO1116" s="10"/>
      <c r="IP1116" s="10"/>
      <c r="IQ1116" s="10"/>
      <c r="IR1116" s="10"/>
      <c r="IS1116" s="10"/>
      <c r="IT1116" s="10"/>
      <c r="IU1116" s="10"/>
      <c r="IV1116" s="10"/>
      <c r="IW1116" s="10"/>
      <c r="IX1116" s="10"/>
      <c r="IY1116" s="10"/>
      <c r="IZ1116" s="10"/>
      <c r="JA1116" s="10"/>
      <c r="JB1116" s="10"/>
      <c r="JC1116" s="10"/>
      <c r="JD1116" s="10"/>
      <c r="JE1116" s="10"/>
      <c r="JF1116" s="10"/>
      <c r="JG1116" s="10"/>
      <c r="JH1116" s="10"/>
      <c r="JI1116" s="10"/>
      <c r="JJ1116" s="10"/>
      <c r="JK1116" s="10"/>
      <c r="JL1116" s="10"/>
      <c r="JM1116" s="10"/>
      <c r="JN1116" s="10"/>
      <c r="JO1116" s="10"/>
      <c r="JP1116" s="10"/>
      <c r="JQ1116" s="10"/>
      <c r="JR1116" s="10"/>
      <c r="JS1116" s="10"/>
      <c r="JT1116" s="10"/>
      <c r="JU1116" s="10"/>
      <c r="JV1116" s="10"/>
      <c r="JW1116" s="10"/>
      <c r="JX1116" s="10"/>
      <c r="JY1116" s="10"/>
      <c r="JZ1116" s="10"/>
      <c r="KA1116" s="10"/>
      <c r="KB1116" s="10"/>
      <c r="KC1116" s="10"/>
      <c r="KD1116" s="10"/>
      <c r="KE1116" s="10"/>
      <c r="KF1116" s="10"/>
    </row>
    <row r="1117" spans="1:292">
      <c r="A1117" s="10"/>
      <c r="B1117" s="10"/>
      <c r="C1117" s="10"/>
      <c r="D1117" s="10"/>
      <c r="E1117" s="10"/>
      <c r="F1117" s="10"/>
      <c r="G1117" s="10"/>
      <c r="H1117" s="10"/>
      <c r="I1117" s="51"/>
      <c r="J1117" s="52"/>
      <c r="K1117" s="10"/>
      <c r="L1117" s="52"/>
      <c r="M1117" s="10"/>
      <c r="N1117" s="53"/>
      <c r="O1117" s="10"/>
      <c r="P1117" s="10"/>
      <c r="Q1117" s="51"/>
      <c r="R1117" s="51"/>
      <c r="S1117" s="51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10"/>
      <c r="FO1117" s="10"/>
      <c r="FP1117" s="10"/>
      <c r="FQ1117" s="10"/>
      <c r="FR1117" s="10"/>
      <c r="FS1117" s="10"/>
      <c r="FT1117" s="10"/>
      <c r="FU1117" s="10"/>
      <c r="FV1117" s="10"/>
      <c r="FW1117" s="10"/>
      <c r="FX1117" s="10"/>
      <c r="FY1117" s="10"/>
      <c r="FZ1117" s="10"/>
      <c r="GA1117" s="10"/>
      <c r="GB1117" s="10"/>
      <c r="GC1117" s="10"/>
      <c r="GD1117" s="10"/>
      <c r="GE1117" s="10"/>
      <c r="GF1117" s="10"/>
      <c r="GG1117" s="10"/>
      <c r="GH1117" s="10"/>
      <c r="GI1117" s="10"/>
      <c r="GJ1117" s="10"/>
      <c r="GK1117" s="10"/>
      <c r="GL1117" s="10"/>
      <c r="GM1117" s="10"/>
      <c r="GN1117" s="10"/>
      <c r="GO1117" s="10"/>
      <c r="GP1117" s="10"/>
      <c r="GQ1117" s="10"/>
      <c r="GR1117" s="10"/>
      <c r="GS1117" s="10"/>
      <c r="GT1117" s="10"/>
      <c r="GU1117" s="10"/>
      <c r="GV1117" s="10"/>
      <c r="GW1117" s="10"/>
      <c r="GX1117" s="10"/>
      <c r="GY1117" s="10"/>
      <c r="GZ1117" s="10"/>
      <c r="HA1117" s="10"/>
      <c r="HB1117" s="10"/>
      <c r="HC1117" s="10"/>
      <c r="HD1117" s="10"/>
      <c r="HE1117" s="10"/>
      <c r="HF1117" s="10"/>
      <c r="HG1117" s="10"/>
      <c r="HH1117" s="10"/>
      <c r="HI1117" s="10"/>
      <c r="HJ1117" s="10"/>
      <c r="HK1117" s="10"/>
      <c r="HL1117" s="10"/>
      <c r="HM1117" s="10"/>
      <c r="HN1117" s="10"/>
      <c r="HO1117" s="10"/>
      <c r="HP1117" s="10"/>
      <c r="HQ1117" s="10"/>
      <c r="HR1117" s="10"/>
      <c r="HS1117" s="10"/>
      <c r="HT1117" s="10"/>
      <c r="HU1117" s="10"/>
      <c r="HV1117" s="10"/>
      <c r="HW1117" s="10"/>
      <c r="HX1117" s="10"/>
      <c r="HY1117" s="10"/>
      <c r="HZ1117" s="10"/>
      <c r="IA1117" s="10"/>
      <c r="IB1117" s="10"/>
      <c r="IC1117" s="10"/>
      <c r="ID1117" s="10"/>
      <c r="IE1117" s="10"/>
      <c r="IF1117" s="10"/>
      <c r="IG1117" s="10"/>
      <c r="IH1117" s="10"/>
      <c r="II1117" s="10"/>
      <c r="IJ1117" s="10"/>
      <c r="IK1117" s="10"/>
      <c r="IL1117" s="10"/>
      <c r="IM1117" s="10"/>
      <c r="IN1117" s="10"/>
      <c r="IO1117" s="10"/>
      <c r="IP1117" s="10"/>
      <c r="IQ1117" s="10"/>
      <c r="IR1117" s="10"/>
      <c r="IS1117" s="10"/>
      <c r="IT1117" s="10"/>
      <c r="IU1117" s="10"/>
      <c r="IV1117" s="10"/>
      <c r="IW1117" s="10"/>
      <c r="IX1117" s="10"/>
      <c r="IY1117" s="10"/>
      <c r="IZ1117" s="10"/>
      <c r="JA1117" s="10"/>
      <c r="JB1117" s="10"/>
      <c r="JC1117" s="10"/>
      <c r="JD1117" s="10"/>
      <c r="JE1117" s="10"/>
      <c r="JF1117" s="10"/>
      <c r="JG1117" s="10"/>
      <c r="JH1117" s="10"/>
      <c r="JI1117" s="10"/>
      <c r="JJ1117" s="10"/>
      <c r="JK1117" s="10"/>
      <c r="JL1117" s="10"/>
      <c r="JM1117" s="10"/>
      <c r="JN1117" s="10"/>
      <c r="JO1117" s="10"/>
      <c r="JP1117" s="10"/>
      <c r="JQ1117" s="10"/>
      <c r="JR1117" s="10"/>
      <c r="JS1117" s="10"/>
      <c r="JT1117" s="10"/>
      <c r="JU1117" s="10"/>
      <c r="JV1117" s="10"/>
      <c r="JW1117" s="10"/>
      <c r="JX1117" s="10"/>
      <c r="JY1117" s="10"/>
      <c r="JZ1117" s="10"/>
      <c r="KA1117" s="10"/>
      <c r="KB1117" s="10"/>
      <c r="KC1117" s="10"/>
      <c r="KD1117" s="10"/>
      <c r="KE1117" s="10"/>
      <c r="KF1117" s="10"/>
    </row>
    <row r="1118" spans="1:292">
      <c r="A1118" s="10"/>
      <c r="B1118" s="10"/>
      <c r="C1118" s="10"/>
      <c r="D1118" s="10"/>
      <c r="E1118" s="10"/>
      <c r="F1118" s="10"/>
      <c r="G1118" s="10"/>
      <c r="H1118" s="10"/>
      <c r="I1118" s="51"/>
      <c r="J1118" s="52"/>
      <c r="K1118" s="10"/>
      <c r="L1118" s="52"/>
      <c r="M1118" s="10"/>
      <c r="N1118" s="53"/>
      <c r="O1118" s="10"/>
      <c r="P1118" s="10"/>
      <c r="Q1118" s="51"/>
      <c r="R1118" s="51"/>
      <c r="S1118" s="51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  <c r="EW1118" s="10"/>
      <c r="EX1118" s="10"/>
      <c r="EY1118" s="10"/>
      <c r="EZ1118" s="10"/>
      <c r="FA1118" s="10"/>
      <c r="FB1118" s="10"/>
      <c r="FC1118" s="10"/>
      <c r="FD1118" s="10"/>
      <c r="FE1118" s="10"/>
      <c r="FF1118" s="10"/>
      <c r="FG1118" s="10"/>
      <c r="FH1118" s="10"/>
      <c r="FI1118" s="10"/>
      <c r="FJ1118" s="10"/>
      <c r="FK1118" s="10"/>
      <c r="FL1118" s="10"/>
      <c r="FM1118" s="10"/>
      <c r="FN1118" s="10"/>
      <c r="FO1118" s="10"/>
      <c r="FP1118" s="10"/>
      <c r="FQ1118" s="10"/>
      <c r="FR1118" s="10"/>
      <c r="FS1118" s="10"/>
      <c r="FT1118" s="10"/>
      <c r="FU1118" s="10"/>
      <c r="FV1118" s="10"/>
      <c r="FW1118" s="10"/>
      <c r="FX1118" s="10"/>
      <c r="FY1118" s="10"/>
      <c r="FZ1118" s="10"/>
      <c r="GA1118" s="10"/>
      <c r="GB1118" s="10"/>
      <c r="GC1118" s="10"/>
      <c r="GD1118" s="10"/>
      <c r="GE1118" s="10"/>
      <c r="GF1118" s="10"/>
      <c r="GG1118" s="10"/>
      <c r="GH1118" s="10"/>
      <c r="GI1118" s="10"/>
      <c r="GJ1118" s="10"/>
      <c r="GK1118" s="10"/>
      <c r="GL1118" s="10"/>
      <c r="GM1118" s="10"/>
      <c r="GN1118" s="10"/>
      <c r="GO1118" s="10"/>
      <c r="GP1118" s="10"/>
      <c r="GQ1118" s="10"/>
      <c r="GR1118" s="10"/>
      <c r="GS1118" s="10"/>
      <c r="GT1118" s="10"/>
      <c r="GU1118" s="10"/>
      <c r="GV1118" s="10"/>
      <c r="GW1118" s="10"/>
      <c r="GX1118" s="10"/>
      <c r="GY1118" s="10"/>
      <c r="GZ1118" s="10"/>
      <c r="HA1118" s="10"/>
      <c r="HB1118" s="10"/>
      <c r="HC1118" s="10"/>
      <c r="HD1118" s="10"/>
      <c r="HE1118" s="10"/>
      <c r="HF1118" s="10"/>
      <c r="HG1118" s="10"/>
      <c r="HH1118" s="10"/>
      <c r="HI1118" s="10"/>
      <c r="HJ1118" s="10"/>
      <c r="HK1118" s="10"/>
      <c r="HL1118" s="10"/>
      <c r="HM1118" s="10"/>
      <c r="HN1118" s="10"/>
      <c r="HO1118" s="10"/>
      <c r="HP1118" s="10"/>
      <c r="HQ1118" s="10"/>
      <c r="HR1118" s="10"/>
      <c r="HS1118" s="10"/>
      <c r="HT1118" s="10"/>
      <c r="HU1118" s="10"/>
      <c r="HV1118" s="10"/>
      <c r="HW1118" s="10"/>
      <c r="HX1118" s="10"/>
      <c r="HY1118" s="10"/>
      <c r="HZ1118" s="10"/>
      <c r="IA1118" s="10"/>
      <c r="IB1118" s="10"/>
      <c r="IC1118" s="10"/>
      <c r="ID1118" s="10"/>
      <c r="IE1118" s="10"/>
      <c r="IF1118" s="10"/>
      <c r="IG1118" s="10"/>
      <c r="IH1118" s="10"/>
      <c r="II1118" s="10"/>
      <c r="IJ1118" s="10"/>
      <c r="IK1118" s="10"/>
      <c r="IL1118" s="10"/>
      <c r="IM1118" s="10"/>
      <c r="IN1118" s="10"/>
      <c r="IO1118" s="10"/>
      <c r="IP1118" s="10"/>
      <c r="IQ1118" s="10"/>
      <c r="IR1118" s="10"/>
      <c r="IS1118" s="10"/>
      <c r="IT1118" s="10"/>
      <c r="IU1118" s="10"/>
      <c r="IV1118" s="10"/>
      <c r="IW1118" s="10"/>
      <c r="IX1118" s="10"/>
      <c r="IY1118" s="10"/>
      <c r="IZ1118" s="10"/>
      <c r="JA1118" s="10"/>
      <c r="JB1118" s="10"/>
      <c r="JC1118" s="10"/>
      <c r="JD1118" s="10"/>
      <c r="JE1118" s="10"/>
      <c r="JF1118" s="10"/>
      <c r="JG1118" s="10"/>
      <c r="JH1118" s="10"/>
      <c r="JI1118" s="10"/>
      <c r="JJ1118" s="10"/>
      <c r="JK1118" s="10"/>
      <c r="JL1118" s="10"/>
      <c r="JM1118" s="10"/>
      <c r="JN1118" s="10"/>
      <c r="JO1118" s="10"/>
      <c r="JP1118" s="10"/>
      <c r="JQ1118" s="10"/>
      <c r="JR1118" s="10"/>
      <c r="JS1118" s="10"/>
      <c r="JT1118" s="10"/>
      <c r="JU1118" s="10"/>
      <c r="JV1118" s="10"/>
      <c r="JW1118" s="10"/>
      <c r="JX1118" s="10"/>
      <c r="JY1118" s="10"/>
      <c r="JZ1118" s="10"/>
      <c r="KA1118" s="10"/>
      <c r="KB1118" s="10"/>
      <c r="KC1118" s="10"/>
      <c r="KD1118" s="10"/>
      <c r="KE1118" s="10"/>
      <c r="KF1118" s="10"/>
    </row>
    <row r="1119" spans="1:292">
      <c r="A1119" s="10"/>
      <c r="B1119" s="10"/>
      <c r="C1119" s="10"/>
      <c r="D1119" s="10"/>
      <c r="E1119" s="10"/>
      <c r="F1119" s="10"/>
      <c r="G1119" s="10"/>
      <c r="H1119" s="10"/>
      <c r="I1119" s="51"/>
      <c r="J1119" s="52"/>
      <c r="K1119" s="10"/>
      <c r="L1119" s="52"/>
      <c r="M1119" s="10"/>
      <c r="N1119" s="53"/>
      <c r="O1119" s="10"/>
      <c r="P1119" s="10"/>
      <c r="Q1119" s="51"/>
      <c r="R1119" s="51"/>
      <c r="S1119" s="51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10"/>
      <c r="FO1119" s="10"/>
      <c r="FP1119" s="10"/>
      <c r="FQ1119" s="10"/>
      <c r="FR1119" s="10"/>
      <c r="FS1119" s="10"/>
      <c r="FT1119" s="10"/>
      <c r="FU1119" s="10"/>
      <c r="FV1119" s="10"/>
      <c r="FW1119" s="10"/>
      <c r="FX1119" s="10"/>
      <c r="FY1119" s="10"/>
      <c r="FZ1119" s="10"/>
      <c r="GA1119" s="10"/>
      <c r="GB1119" s="10"/>
      <c r="GC1119" s="10"/>
      <c r="GD1119" s="10"/>
      <c r="GE1119" s="10"/>
      <c r="GF1119" s="10"/>
      <c r="GG1119" s="10"/>
      <c r="GH1119" s="10"/>
      <c r="GI1119" s="10"/>
      <c r="GJ1119" s="10"/>
      <c r="GK1119" s="10"/>
      <c r="GL1119" s="10"/>
      <c r="GM1119" s="10"/>
      <c r="GN1119" s="10"/>
      <c r="GO1119" s="10"/>
      <c r="GP1119" s="10"/>
      <c r="GQ1119" s="10"/>
      <c r="GR1119" s="10"/>
      <c r="GS1119" s="10"/>
      <c r="GT1119" s="10"/>
      <c r="GU1119" s="10"/>
      <c r="GV1119" s="10"/>
      <c r="GW1119" s="10"/>
      <c r="GX1119" s="10"/>
      <c r="GY1119" s="10"/>
      <c r="GZ1119" s="10"/>
      <c r="HA1119" s="10"/>
      <c r="HB1119" s="10"/>
      <c r="HC1119" s="10"/>
      <c r="HD1119" s="10"/>
      <c r="HE1119" s="10"/>
      <c r="HF1119" s="10"/>
      <c r="HG1119" s="10"/>
      <c r="HH1119" s="10"/>
      <c r="HI1119" s="10"/>
      <c r="HJ1119" s="10"/>
      <c r="HK1119" s="10"/>
      <c r="HL1119" s="10"/>
      <c r="HM1119" s="10"/>
      <c r="HN1119" s="10"/>
      <c r="HO1119" s="10"/>
      <c r="HP1119" s="10"/>
      <c r="HQ1119" s="10"/>
      <c r="HR1119" s="10"/>
      <c r="HS1119" s="10"/>
      <c r="HT1119" s="10"/>
      <c r="HU1119" s="10"/>
      <c r="HV1119" s="10"/>
      <c r="HW1119" s="10"/>
      <c r="HX1119" s="10"/>
      <c r="HY1119" s="10"/>
      <c r="HZ1119" s="10"/>
      <c r="IA1119" s="10"/>
      <c r="IB1119" s="10"/>
      <c r="IC1119" s="10"/>
      <c r="ID1119" s="10"/>
      <c r="IE1119" s="10"/>
      <c r="IF1119" s="10"/>
      <c r="IG1119" s="10"/>
      <c r="IH1119" s="10"/>
      <c r="II1119" s="10"/>
      <c r="IJ1119" s="10"/>
      <c r="IK1119" s="10"/>
      <c r="IL1119" s="10"/>
      <c r="IM1119" s="10"/>
      <c r="IN1119" s="10"/>
      <c r="IO1119" s="10"/>
      <c r="IP1119" s="10"/>
      <c r="IQ1119" s="10"/>
      <c r="IR1119" s="10"/>
      <c r="IS1119" s="10"/>
      <c r="IT1119" s="10"/>
      <c r="IU1119" s="10"/>
      <c r="IV1119" s="10"/>
      <c r="IW1119" s="10"/>
      <c r="IX1119" s="10"/>
      <c r="IY1119" s="10"/>
      <c r="IZ1119" s="10"/>
      <c r="JA1119" s="10"/>
      <c r="JB1119" s="10"/>
      <c r="JC1119" s="10"/>
      <c r="JD1119" s="10"/>
      <c r="JE1119" s="10"/>
      <c r="JF1119" s="10"/>
      <c r="JG1119" s="10"/>
      <c r="JH1119" s="10"/>
      <c r="JI1119" s="10"/>
      <c r="JJ1119" s="10"/>
      <c r="JK1119" s="10"/>
      <c r="JL1119" s="10"/>
      <c r="JM1119" s="10"/>
      <c r="JN1119" s="10"/>
      <c r="JO1119" s="10"/>
      <c r="JP1119" s="10"/>
      <c r="JQ1119" s="10"/>
      <c r="JR1119" s="10"/>
      <c r="JS1119" s="10"/>
      <c r="JT1119" s="10"/>
      <c r="JU1119" s="10"/>
      <c r="JV1119" s="10"/>
      <c r="JW1119" s="10"/>
      <c r="JX1119" s="10"/>
      <c r="JY1119" s="10"/>
      <c r="JZ1119" s="10"/>
      <c r="KA1119" s="10"/>
      <c r="KB1119" s="10"/>
      <c r="KC1119" s="10"/>
      <c r="KD1119" s="10"/>
      <c r="KE1119" s="10"/>
      <c r="KF1119" s="10"/>
    </row>
    <row r="1120" spans="1:292">
      <c r="A1120" s="10"/>
      <c r="B1120" s="10"/>
      <c r="C1120" s="10"/>
      <c r="D1120" s="10"/>
      <c r="E1120" s="10"/>
      <c r="F1120" s="10"/>
      <c r="G1120" s="10"/>
      <c r="H1120" s="10"/>
      <c r="I1120" s="51"/>
      <c r="J1120" s="52"/>
      <c r="K1120" s="10"/>
      <c r="L1120" s="52"/>
      <c r="M1120" s="10"/>
      <c r="N1120" s="53"/>
      <c r="O1120" s="10"/>
      <c r="P1120" s="10"/>
      <c r="Q1120" s="51"/>
      <c r="R1120" s="51"/>
      <c r="S1120" s="51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  <c r="EW1120" s="10"/>
      <c r="EX1120" s="10"/>
      <c r="EY1120" s="10"/>
      <c r="EZ1120" s="10"/>
      <c r="FA1120" s="10"/>
      <c r="FB1120" s="10"/>
      <c r="FC1120" s="10"/>
      <c r="FD1120" s="10"/>
      <c r="FE1120" s="10"/>
      <c r="FF1120" s="10"/>
      <c r="FG1120" s="10"/>
      <c r="FH1120" s="10"/>
      <c r="FI1120" s="10"/>
      <c r="FJ1120" s="10"/>
      <c r="FK1120" s="10"/>
      <c r="FL1120" s="10"/>
      <c r="FM1120" s="10"/>
      <c r="FN1120" s="10"/>
      <c r="FO1120" s="10"/>
      <c r="FP1120" s="10"/>
      <c r="FQ1120" s="10"/>
      <c r="FR1120" s="10"/>
      <c r="FS1120" s="10"/>
      <c r="FT1120" s="10"/>
      <c r="FU1120" s="10"/>
      <c r="FV1120" s="10"/>
      <c r="FW1120" s="10"/>
      <c r="FX1120" s="10"/>
      <c r="FY1120" s="10"/>
      <c r="FZ1120" s="10"/>
      <c r="GA1120" s="10"/>
      <c r="GB1120" s="10"/>
      <c r="GC1120" s="10"/>
      <c r="GD1120" s="10"/>
      <c r="GE1120" s="10"/>
      <c r="GF1120" s="10"/>
      <c r="GG1120" s="10"/>
      <c r="GH1120" s="10"/>
      <c r="GI1120" s="10"/>
      <c r="GJ1120" s="10"/>
      <c r="GK1120" s="10"/>
      <c r="GL1120" s="10"/>
      <c r="GM1120" s="10"/>
      <c r="GN1120" s="10"/>
      <c r="GO1120" s="10"/>
      <c r="GP1120" s="10"/>
      <c r="GQ1120" s="10"/>
      <c r="GR1120" s="10"/>
      <c r="GS1120" s="10"/>
      <c r="GT1120" s="10"/>
      <c r="GU1120" s="10"/>
      <c r="GV1120" s="10"/>
      <c r="GW1120" s="10"/>
      <c r="GX1120" s="10"/>
      <c r="GY1120" s="10"/>
      <c r="GZ1120" s="10"/>
      <c r="HA1120" s="10"/>
      <c r="HB1120" s="10"/>
      <c r="HC1120" s="10"/>
      <c r="HD1120" s="10"/>
      <c r="HE1120" s="10"/>
      <c r="HF1120" s="10"/>
      <c r="HG1120" s="10"/>
      <c r="HH1120" s="10"/>
      <c r="HI1120" s="10"/>
      <c r="HJ1120" s="10"/>
      <c r="HK1120" s="10"/>
      <c r="HL1120" s="10"/>
      <c r="HM1120" s="10"/>
      <c r="HN1120" s="10"/>
      <c r="HO1120" s="10"/>
      <c r="HP1120" s="10"/>
      <c r="HQ1120" s="10"/>
      <c r="HR1120" s="10"/>
      <c r="HS1120" s="10"/>
      <c r="HT1120" s="10"/>
      <c r="HU1120" s="10"/>
      <c r="HV1120" s="10"/>
      <c r="HW1120" s="10"/>
      <c r="HX1120" s="10"/>
      <c r="HY1120" s="10"/>
      <c r="HZ1120" s="10"/>
      <c r="IA1120" s="10"/>
      <c r="IB1120" s="10"/>
      <c r="IC1120" s="10"/>
      <c r="ID1120" s="10"/>
      <c r="IE1120" s="10"/>
      <c r="IF1120" s="10"/>
      <c r="IG1120" s="10"/>
      <c r="IH1120" s="10"/>
      <c r="II1120" s="10"/>
      <c r="IJ1120" s="10"/>
      <c r="IK1120" s="10"/>
      <c r="IL1120" s="10"/>
      <c r="IM1120" s="10"/>
      <c r="IN1120" s="10"/>
      <c r="IO1120" s="10"/>
      <c r="IP1120" s="10"/>
      <c r="IQ1120" s="10"/>
      <c r="IR1120" s="10"/>
      <c r="IS1120" s="10"/>
      <c r="IT1120" s="10"/>
      <c r="IU1120" s="10"/>
      <c r="IV1120" s="10"/>
      <c r="IW1120" s="10"/>
      <c r="IX1120" s="10"/>
      <c r="IY1120" s="10"/>
      <c r="IZ1120" s="10"/>
      <c r="JA1120" s="10"/>
      <c r="JB1120" s="10"/>
      <c r="JC1120" s="10"/>
      <c r="JD1120" s="10"/>
      <c r="JE1120" s="10"/>
      <c r="JF1120" s="10"/>
      <c r="JG1120" s="10"/>
      <c r="JH1120" s="10"/>
      <c r="JI1120" s="10"/>
      <c r="JJ1120" s="10"/>
      <c r="JK1120" s="10"/>
      <c r="JL1120" s="10"/>
      <c r="JM1120" s="10"/>
      <c r="JN1120" s="10"/>
      <c r="JO1120" s="10"/>
      <c r="JP1120" s="10"/>
      <c r="JQ1120" s="10"/>
      <c r="JR1120" s="10"/>
      <c r="JS1120" s="10"/>
      <c r="JT1120" s="10"/>
      <c r="JU1120" s="10"/>
      <c r="JV1120" s="10"/>
      <c r="JW1120" s="10"/>
      <c r="JX1120" s="10"/>
      <c r="JY1120" s="10"/>
      <c r="JZ1120" s="10"/>
      <c r="KA1120" s="10"/>
      <c r="KB1120" s="10"/>
      <c r="KC1120" s="10"/>
      <c r="KD1120" s="10"/>
      <c r="KE1120" s="10"/>
      <c r="KF1120" s="10"/>
    </row>
    <row r="1121" spans="1:292">
      <c r="A1121" s="10"/>
      <c r="B1121" s="10"/>
      <c r="C1121" s="10"/>
      <c r="D1121" s="10"/>
      <c r="E1121" s="10"/>
      <c r="F1121" s="10"/>
      <c r="G1121" s="10"/>
      <c r="H1121" s="10"/>
      <c r="I1121" s="51"/>
      <c r="J1121" s="52"/>
      <c r="K1121" s="10"/>
      <c r="L1121" s="52"/>
      <c r="M1121" s="10"/>
      <c r="N1121" s="53"/>
      <c r="O1121" s="10"/>
      <c r="P1121" s="10"/>
      <c r="Q1121" s="51"/>
      <c r="R1121" s="51"/>
      <c r="S1121" s="51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  <c r="EW1121" s="10"/>
      <c r="EX1121" s="10"/>
      <c r="EY1121" s="10"/>
      <c r="EZ1121" s="10"/>
      <c r="FA1121" s="10"/>
      <c r="FB1121" s="10"/>
      <c r="FC1121" s="10"/>
      <c r="FD1121" s="10"/>
      <c r="FE1121" s="10"/>
      <c r="FF1121" s="10"/>
      <c r="FG1121" s="10"/>
      <c r="FH1121" s="10"/>
      <c r="FI1121" s="10"/>
      <c r="FJ1121" s="10"/>
      <c r="FK1121" s="10"/>
      <c r="FL1121" s="10"/>
      <c r="FM1121" s="10"/>
      <c r="FN1121" s="10"/>
      <c r="FO1121" s="10"/>
      <c r="FP1121" s="10"/>
      <c r="FQ1121" s="10"/>
      <c r="FR1121" s="10"/>
      <c r="FS1121" s="10"/>
      <c r="FT1121" s="10"/>
      <c r="FU1121" s="10"/>
      <c r="FV1121" s="10"/>
      <c r="FW1121" s="10"/>
      <c r="FX1121" s="10"/>
      <c r="FY1121" s="10"/>
      <c r="FZ1121" s="10"/>
      <c r="GA1121" s="10"/>
      <c r="GB1121" s="10"/>
      <c r="GC1121" s="10"/>
      <c r="GD1121" s="10"/>
      <c r="GE1121" s="10"/>
      <c r="GF1121" s="10"/>
      <c r="GG1121" s="10"/>
      <c r="GH1121" s="10"/>
      <c r="GI1121" s="10"/>
      <c r="GJ1121" s="10"/>
      <c r="GK1121" s="10"/>
      <c r="GL1121" s="10"/>
      <c r="GM1121" s="10"/>
      <c r="GN1121" s="10"/>
      <c r="GO1121" s="10"/>
      <c r="GP1121" s="10"/>
      <c r="GQ1121" s="10"/>
      <c r="GR1121" s="10"/>
      <c r="GS1121" s="10"/>
      <c r="GT1121" s="10"/>
      <c r="GU1121" s="10"/>
      <c r="GV1121" s="10"/>
      <c r="GW1121" s="10"/>
      <c r="GX1121" s="10"/>
      <c r="GY1121" s="10"/>
      <c r="GZ1121" s="10"/>
      <c r="HA1121" s="10"/>
      <c r="HB1121" s="10"/>
      <c r="HC1121" s="10"/>
      <c r="HD1121" s="10"/>
      <c r="HE1121" s="10"/>
      <c r="HF1121" s="10"/>
      <c r="HG1121" s="10"/>
      <c r="HH1121" s="10"/>
      <c r="HI1121" s="10"/>
      <c r="HJ1121" s="10"/>
      <c r="HK1121" s="10"/>
      <c r="HL1121" s="10"/>
      <c r="HM1121" s="10"/>
      <c r="HN1121" s="10"/>
      <c r="HO1121" s="10"/>
      <c r="HP1121" s="10"/>
      <c r="HQ1121" s="10"/>
      <c r="HR1121" s="10"/>
      <c r="HS1121" s="10"/>
      <c r="HT1121" s="10"/>
      <c r="HU1121" s="10"/>
      <c r="HV1121" s="10"/>
      <c r="HW1121" s="10"/>
      <c r="HX1121" s="10"/>
      <c r="HY1121" s="10"/>
      <c r="HZ1121" s="10"/>
      <c r="IA1121" s="10"/>
      <c r="IB1121" s="10"/>
      <c r="IC1121" s="10"/>
      <c r="ID1121" s="10"/>
      <c r="IE1121" s="10"/>
      <c r="IF1121" s="10"/>
      <c r="IG1121" s="10"/>
      <c r="IH1121" s="10"/>
      <c r="II1121" s="10"/>
      <c r="IJ1121" s="10"/>
      <c r="IK1121" s="10"/>
      <c r="IL1121" s="10"/>
      <c r="IM1121" s="10"/>
      <c r="IN1121" s="10"/>
      <c r="IO1121" s="10"/>
      <c r="IP1121" s="10"/>
      <c r="IQ1121" s="10"/>
      <c r="IR1121" s="10"/>
      <c r="IS1121" s="10"/>
      <c r="IT1121" s="10"/>
      <c r="IU1121" s="10"/>
      <c r="IV1121" s="10"/>
      <c r="IW1121" s="10"/>
      <c r="IX1121" s="10"/>
      <c r="IY1121" s="10"/>
      <c r="IZ1121" s="10"/>
      <c r="JA1121" s="10"/>
      <c r="JB1121" s="10"/>
      <c r="JC1121" s="10"/>
      <c r="JD1121" s="10"/>
      <c r="JE1121" s="10"/>
      <c r="JF1121" s="10"/>
      <c r="JG1121" s="10"/>
      <c r="JH1121" s="10"/>
      <c r="JI1121" s="10"/>
      <c r="JJ1121" s="10"/>
      <c r="JK1121" s="10"/>
      <c r="JL1121" s="10"/>
      <c r="JM1121" s="10"/>
      <c r="JN1121" s="10"/>
      <c r="JO1121" s="10"/>
      <c r="JP1121" s="10"/>
      <c r="JQ1121" s="10"/>
      <c r="JR1121" s="10"/>
      <c r="JS1121" s="10"/>
      <c r="JT1121" s="10"/>
      <c r="JU1121" s="10"/>
      <c r="JV1121" s="10"/>
      <c r="JW1121" s="10"/>
      <c r="JX1121" s="10"/>
      <c r="JY1121" s="10"/>
      <c r="JZ1121" s="10"/>
      <c r="KA1121" s="10"/>
      <c r="KB1121" s="10"/>
      <c r="KC1121" s="10"/>
      <c r="KD1121" s="10"/>
      <c r="KE1121" s="10"/>
      <c r="KF1121" s="10"/>
    </row>
    <row r="1122" spans="1:292">
      <c r="A1122" s="10"/>
      <c r="B1122" s="10"/>
      <c r="C1122" s="10"/>
      <c r="D1122" s="10"/>
      <c r="E1122" s="10"/>
      <c r="F1122" s="10"/>
      <c r="G1122" s="10"/>
      <c r="H1122" s="10"/>
      <c r="I1122" s="51"/>
      <c r="J1122" s="52"/>
      <c r="K1122" s="10"/>
      <c r="L1122" s="52"/>
      <c r="M1122" s="10"/>
      <c r="N1122" s="53"/>
      <c r="O1122" s="10"/>
      <c r="P1122" s="10"/>
      <c r="Q1122" s="51"/>
      <c r="R1122" s="51"/>
      <c r="S1122" s="51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  <c r="EW1122" s="10"/>
      <c r="EX1122" s="10"/>
      <c r="EY1122" s="10"/>
      <c r="EZ1122" s="10"/>
      <c r="FA1122" s="10"/>
      <c r="FB1122" s="10"/>
      <c r="FC1122" s="10"/>
      <c r="FD1122" s="10"/>
      <c r="FE1122" s="10"/>
      <c r="FF1122" s="10"/>
      <c r="FG1122" s="10"/>
      <c r="FH1122" s="10"/>
      <c r="FI1122" s="10"/>
      <c r="FJ1122" s="10"/>
      <c r="FK1122" s="10"/>
      <c r="FL1122" s="10"/>
      <c r="FM1122" s="10"/>
      <c r="FN1122" s="10"/>
      <c r="FO1122" s="10"/>
      <c r="FP1122" s="10"/>
      <c r="FQ1122" s="10"/>
      <c r="FR1122" s="10"/>
      <c r="FS1122" s="10"/>
      <c r="FT1122" s="10"/>
      <c r="FU1122" s="10"/>
      <c r="FV1122" s="10"/>
      <c r="FW1122" s="10"/>
      <c r="FX1122" s="10"/>
      <c r="FY1122" s="10"/>
      <c r="FZ1122" s="10"/>
      <c r="GA1122" s="10"/>
      <c r="GB1122" s="10"/>
      <c r="GC1122" s="10"/>
      <c r="GD1122" s="10"/>
      <c r="GE1122" s="10"/>
      <c r="GF1122" s="10"/>
      <c r="GG1122" s="10"/>
      <c r="GH1122" s="10"/>
      <c r="GI1122" s="10"/>
      <c r="GJ1122" s="10"/>
      <c r="GK1122" s="10"/>
      <c r="GL1122" s="10"/>
      <c r="GM1122" s="10"/>
      <c r="GN1122" s="10"/>
      <c r="GO1122" s="10"/>
      <c r="GP1122" s="10"/>
      <c r="GQ1122" s="10"/>
      <c r="GR1122" s="10"/>
      <c r="GS1122" s="10"/>
      <c r="GT1122" s="10"/>
      <c r="GU1122" s="10"/>
      <c r="GV1122" s="10"/>
      <c r="GW1122" s="10"/>
      <c r="GX1122" s="10"/>
      <c r="GY1122" s="10"/>
      <c r="GZ1122" s="10"/>
      <c r="HA1122" s="10"/>
      <c r="HB1122" s="10"/>
      <c r="HC1122" s="10"/>
      <c r="HD1122" s="10"/>
      <c r="HE1122" s="10"/>
      <c r="HF1122" s="10"/>
      <c r="HG1122" s="10"/>
      <c r="HH1122" s="10"/>
      <c r="HI1122" s="10"/>
      <c r="HJ1122" s="10"/>
      <c r="HK1122" s="10"/>
      <c r="HL1122" s="10"/>
      <c r="HM1122" s="10"/>
      <c r="HN1122" s="10"/>
      <c r="HO1122" s="10"/>
      <c r="HP1122" s="10"/>
      <c r="HQ1122" s="10"/>
      <c r="HR1122" s="10"/>
      <c r="HS1122" s="10"/>
      <c r="HT1122" s="10"/>
      <c r="HU1122" s="10"/>
      <c r="HV1122" s="10"/>
      <c r="HW1122" s="10"/>
      <c r="HX1122" s="10"/>
      <c r="HY1122" s="10"/>
      <c r="HZ1122" s="10"/>
      <c r="IA1122" s="10"/>
      <c r="IB1122" s="10"/>
      <c r="IC1122" s="10"/>
      <c r="ID1122" s="10"/>
      <c r="IE1122" s="10"/>
      <c r="IF1122" s="10"/>
      <c r="IG1122" s="10"/>
      <c r="IH1122" s="10"/>
      <c r="II1122" s="10"/>
      <c r="IJ1122" s="10"/>
      <c r="IK1122" s="10"/>
      <c r="IL1122" s="10"/>
      <c r="IM1122" s="10"/>
      <c r="IN1122" s="10"/>
      <c r="IO1122" s="10"/>
      <c r="IP1122" s="10"/>
      <c r="IQ1122" s="10"/>
      <c r="IR1122" s="10"/>
      <c r="IS1122" s="10"/>
      <c r="IT1122" s="10"/>
      <c r="IU1122" s="10"/>
      <c r="IV1122" s="10"/>
      <c r="IW1122" s="10"/>
      <c r="IX1122" s="10"/>
      <c r="IY1122" s="10"/>
      <c r="IZ1122" s="10"/>
      <c r="JA1122" s="10"/>
      <c r="JB1122" s="10"/>
      <c r="JC1122" s="10"/>
      <c r="JD1122" s="10"/>
      <c r="JE1122" s="10"/>
      <c r="JF1122" s="10"/>
      <c r="JG1122" s="10"/>
      <c r="JH1122" s="10"/>
      <c r="JI1122" s="10"/>
      <c r="JJ1122" s="10"/>
      <c r="JK1122" s="10"/>
      <c r="JL1122" s="10"/>
      <c r="JM1122" s="10"/>
      <c r="JN1122" s="10"/>
      <c r="JO1122" s="10"/>
      <c r="JP1122" s="10"/>
      <c r="JQ1122" s="10"/>
      <c r="JR1122" s="10"/>
      <c r="JS1122" s="10"/>
      <c r="JT1122" s="10"/>
      <c r="JU1122" s="10"/>
      <c r="JV1122" s="10"/>
      <c r="JW1122" s="10"/>
      <c r="JX1122" s="10"/>
      <c r="JY1122" s="10"/>
      <c r="JZ1122" s="10"/>
      <c r="KA1122" s="10"/>
      <c r="KB1122" s="10"/>
      <c r="KC1122" s="10"/>
      <c r="KD1122" s="10"/>
      <c r="KE1122" s="10"/>
      <c r="KF1122" s="10"/>
    </row>
    <row r="1123" spans="1:292">
      <c r="A1123" s="10"/>
      <c r="B1123" s="10"/>
      <c r="C1123" s="10"/>
      <c r="D1123" s="10"/>
      <c r="E1123" s="10"/>
      <c r="F1123" s="10"/>
      <c r="G1123" s="10"/>
      <c r="H1123" s="10"/>
      <c r="I1123" s="51"/>
      <c r="J1123" s="52"/>
      <c r="K1123" s="10"/>
      <c r="L1123" s="52"/>
      <c r="M1123" s="10"/>
      <c r="N1123" s="53"/>
      <c r="O1123" s="10"/>
      <c r="P1123" s="10"/>
      <c r="Q1123" s="51"/>
      <c r="R1123" s="51"/>
      <c r="S1123" s="51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  <c r="EW1123" s="10"/>
      <c r="EX1123" s="10"/>
      <c r="EY1123" s="10"/>
      <c r="EZ1123" s="10"/>
      <c r="FA1123" s="10"/>
      <c r="FB1123" s="10"/>
      <c r="FC1123" s="10"/>
      <c r="FD1123" s="10"/>
      <c r="FE1123" s="10"/>
      <c r="FF1123" s="10"/>
      <c r="FG1123" s="10"/>
      <c r="FH1123" s="10"/>
      <c r="FI1123" s="10"/>
      <c r="FJ1123" s="10"/>
      <c r="FK1123" s="10"/>
      <c r="FL1123" s="10"/>
      <c r="FM1123" s="10"/>
      <c r="FN1123" s="10"/>
      <c r="FO1123" s="10"/>
      <c r="FP1123" s="10"/>
      <c r="FQ1123" s="10"/>
      <c r="FR1123" s="10"/>
      <c r="FS1123" s="10"/>
      <c r="FT1123" s="10"/>
      <c r="FU1123" s="10"/>
      <c r="FV1123" s="10"/>
      <c r="FW1123" s="10"/>
      <c r="FX1123" s="10"/>
      <c r="FY1123" s="10"/>
      <c r="FZ1123" s="10"/>
      <c r="GA1123" s="10"/>
      <c r="GB1123" s="10"/>
      <c r="GC1123" s="10"/>
      <c r="GD1123" s="10"/>
      <c r="GE1123" s="10"/>
      <c r="GF1123" s="10"/>
      <c r="GG1123" s="10"/>
      <c r="GH1123" s="10"/>
      <c r="GI1123" s="10"/>
      <c r="GJ1123" s="10"/>
      <c r="GK1123" s="10"/>
      <c r="GL1123" s="10"/>
      <c r="GM1123" s="10"/>
      <c r="GN1123" s="10"/>
      <c r="GO1123" s="10"/>
      <c r="GP1123" s="10"/>
      <c r="GQ1123" s="10"/>
      <c r="GR1123" s="10"/>
      <c r="GS1123" s="10"/>
      <c r="GT1123" s="10"/>
      <c r="GU1123" s="10"/>
      <c r="GV1123" s="10"/>
      <c r="GW1123" s="10"/>
      <c r="GX1123" s="10"/>
      <c r="GY1123" s="10"/>
      <c r="GZ1123" s="10"/>
      <c r="HA1123" s="10"/>
      <c r="HB1123" s="10"/>
      <c r="HC1123" s="10"/>
      <c r="HD1123" s="10"/>
      <c r="HE1123" s="10"/>
      <c r="HF1123" s="10"/>
      <c r="HG1123" s="10"/>
      <c r="HH1123" s="10"/>
      <c r="HI1123" s="10"/>
      <c r="HJ1123" s="10"/>
      <c r="HK1123" s="10"/>
      <c r="HL1123" s="10"/>
      <c r="HM1123" s="10"/>
      <c r="HN1123" s="10"/>
      <c r="HO1123" s="10"/>
      <c r="HP1123" s="10"/>
      <c r="HQ1123" s="10"/>
      <c r="HR1123" s="10"/>
      <c r="HS1123" s="10"/>
      <c r="HT1123" s="10"/>
      <c r="HU1123" s="10"/>
      <c r="HV1123" s="10"/>
      <c r="HW1123" s="10"/>
      <c r="HX1123" s="10"/>
      <c r="HY1123" s="10"/>
      <c r="HZ1123" s="10"/>
      <c r="IA1123" s="10"/>
      <c r="IB1123" s="10"/>
      <c r="IC1123" s="10"/>
      <c r="ID1123" s="10"/>
      <c r="IE1123" s="10"/>
      <c r="IF1123" s="10"/>
      <c r="IG1123" s="10"/>
      <c r="IH1123" s="10"/>
      <c r="II1123" s="10"/>
      <c r="IJ1123" s="10"/>
      <c r="IK1123" s="10"/>
      <c r="IL1123" s="10"/>
      <c r="IM1123" s="10"/>
      <c r="IN1123" s="10"/>
      <c r="IO1123" s="10"/>
      <c r="IP1123" s="10"/>
      <c r="IQ1123" s="10"/>
      <c r="IR1123" s="10"/>
      <c r="IS1123" s="10"/>
      <c r="IT1123" s="10"/>
      <c r="IU1123" s="10"/>
      <c r="IV1123" s="10"/>
      <c r="IW1123" s="10"/>
      <c r="IX1123" s="10"/>
      <c r="IY1123" s="10"/>
      <c r="IZ1123" s="10"/>
      <c r="JA1123" s="10"/>
      <c r="JB1123" s="10"/>
      <c r="JC1123" s="10"/>
      <c r="JD1123" s="10"/>
      <c r="JE1123" s="10"/>
      <c r="JF1123" s="10"/>
      <c r="JG1123" s="10"/>
      <c r="JH1123" s="10"/>
      <c r="JI1123" s="10"/>
      <c r="JJ1123" s="10"/>
      <c r="JK1123" s="10"/>
      <c r="JL1123" s="10"/>
      <c r="JM1123" s="10"/>
      <c r="JN1123" s="10"/>
      <c r="JO1123" s="10"/>
      <c r="JP1123" s="10"/>
      <c r="JQ1123" s="10"/>
      <c r="JR1123" s="10"/>
      <c r="JS1123" s="10"/>
      <c r="JT1123" s="10"/>
      <c r="JU1123" s="10"/>
      <c r="JV1123" s="10"/>
      <c r="JW1123" s="10"/>
      <c r="JX1123" s="10"/>
      <c r="JY1123" s="10"/>
      <c r="JZ1123" s="10"/>
      <c r="KA1123" s="10"/>
      <c r="KB1123" s="10"/>
      <c r="KC1123" s="10"/>
      <c r="KD1123" s="10"/>
      <c r="KE1123" s="10"/>
      <c r="KF1123" s="10"/>
    </row>
    <row r="1124" spans="1:292">
      <c r="A1124" s="10"/>
      <c r="B1124" s="10"/>
      <c r="C1124" s="10"/>
      <c r="D1124" s="10"/>
      <c r="E1124" s="10"/>
      <c r="F1124" s="10"/>
      <c r="G1124" s="10"/>
      <c r="H1124" s="10"/>
      <c r="I1124" s="51"/>
      <c r="J1124" s="52"/>
      <c r="K1124" s="10"/>
      <c r="L1124" s="52"/>
      <c r="M1124" s="10"/>
      <c r="N1124" s="53"/>
      <c r="O1124" s="10"/>
      <c r="P1124" s="10"/>
      <c r="Q1124" s="51"/>
      <c r="R1124" s="51"/>
      <c r="S1124" s="51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  <c r="EW1124" s="10"/>
      <c r="EX1124" s="10"/>
      <c r="EY1124" s="10"/>
      <c r="EZ1124" s="10"/>
      <c r="FA1124" s="10"/>
      <c r="FB1124" s="10"/>
      <c r="FC1124" s="10"/>
      <c r="FD1124" s="10"/>
      <c r="FE1124" s="10"/>
      <c r="FF1124" s="10"/>
      <c r="FG1124" s="10"/>
      <c r="FH1124" s="10"/>
      <c r="FI1124" s="10"/>
      <c r="FJ1124" s="10"/>
      <c r="FK1124" s="10"/>
      <c r="FL1124" s="10"/>
      <c r="FM1124" s="10"/>
      <c r="FN1124" s="10"/>
      <c r="FO1124" s="10"/>
      <c r="FP1124" s="10"/>
      <c r="FQ1124" s="10"/>
      <c r="FR1124" s="10"/>
      <c r="FS1124" s="10"/>
      <c r="FT1124" s="10"/>
      <c r="FU1124" s="10"/>
      <c r="FV1124" s="10"/>
      <c r="FW1124" s="10"/>
      <c r="FX1124" s="10"/>
      <c r="FY1124" s="10"/>
      <c r="FZ1124" s="10"/>
      <c r="GA1124" s="10"/>
      <c r="GB1124" s="10"/>
      <c r="GC1124" s="10"/>
      <c r="GD1124" s="10"/>
      <c r="GE1124" s="10"/>
      <c r="GF1124" s="10"/>
      <c r="GG1124" s="10"/>
      <c r="GH1124" s="10"/>
      <c r="GI1124" s="10"/>
      <c r="GJ1124" s="10"/>
      <c r="GK1124" s="10"/>
      <c r="GL1124" s="10"/>
      <c r="GM1124" s="10"/>
      <c r="GN1124" s="10"/>
      <c r="GO1124" s="10"/>
      <c r="GP1124" s="10"/>
      <c r="GQ1124" s="10"/>
      <c r="GR1124" s="10"/>
      <c r="GS1124" s="10"/>
      <c r="GT1124" s="10"/>
      <c r="GU1124" s="10"/>
      <c r="GV1124" s="10"/>
      <c r="GW1124" s="10"/>
      <c r="GX1124" s="10"/>
      <c r="GY1124" s="10"/>
      <c r="GZ1124" s="10"/>
      <c r="HA1124" s="10"/>
      <c r="HB1124" s="10"/>
      <c r="HC1124" s="10"/>
      <c r="HD1124" s="10"/>
      <c r="HE1124" s="10"/>
      <c r="HF1124" s="10"/>
      <c r="HG1124" s="10"/>
      <c r="HH1124" s="10"/>
      <c r="HI1124" s="10"/>
      <c r="HJ1124" s="10"/>
      <c r="HK1124" s="10"/>
      <c r="HL1124" s="10"/>
      <c r="HM1124" s="10"/>
      <c r="HN1124" s="10"/>
      <c r="HO1124" s="10"/>
      <c r="HP1124" s="10"/>
      <c r="HQ1124" s="10"/>
      <c r="HR1124" s="10"/>
      <c r="HS1124" s="10"/>
      <c r="HT1124" s="10"/>
      <c r="HU1124" s="10"/>
      <c r="HV1124" s="10"/>
      <c r="HW1124" s="10"/>
      <c r="HX1124" s="10"/>
      <c r="HY1124" s="10"/>
      <c r="HZ1124" s="10"/>
      <c r="IA1124" s="10"/>
      <c r="IB1124" s="10"/>
      <c r="IC1124" s="10"/>
      <c r="ID1124" s="10"/>
      <c r="IE1124" s="10"/>
      <c r="IF1124" s="10"/>
      <c r="IG1124" s="10"/>
      <c r="IH1124" s="10"/>
      <c r="II1124" s="10"/>
      <c r="IJ1124" s="10"/>
      <c r="IK1124" s="10"/>
      <c r="IL1124" s="10"/>
      <c r="IM1124" s="10"/>
      <c r="IN1124" s="10"/>
      <c r="IO1124" s="10"/>
      <c r="IP1124" s="10"/>
      <c r="IQ1124" s="10"/>
      <c r="IR1124" s="10"/>
      <c r="IS1124" s="10"/>
      <c r="IT1124" s="10"/>
      <c r="IU1124" s="10"/>
      <c r="IV1124" s="10"/>
      <c r="IW1124" s="10"/>
      <c r="IX1124" s="10"/>
      <c r="IY1124" s="10"/>
      <c r="IZ1124" s="10"/>
      <c r="JA1124" s="10"/>
      <c r="JB1124" s="10"/>
      <c r="JC1124" s="10"/>
      <c r="JD1124" s="10"/>
      <c r="JE1124" s="10"/>
      <c r="JF1124" s="10"/>
      <c r="JG1124" s="10"/>
      <c r="JH1124" s="10"/>
      <c r="JI1124" s="10"/>
      <c r="JJ1124" s="10"/>
      <c r="JK1124" s="10"/>
      <c r="JL1124" s="10"/>
      <c r="JM1124" s="10"/>
      <c r="JN1124" s="10"/>
      <c r="JO1124" s="10"/>
      <c r="JP1124" s="10"/>
      <c r="JQ1124" s="10"/>
      <c r="JR1124" s="10"/>
      <c r="JS1124" s="10"/>
      <c r="JT1124" s="10"/>
      <c r="JU1124" s="10"/>
      <c r="JV1124" s="10"/>
      <c r="JW1124" s="10"/>
      <c r="JX1124" s="10"/>
      <c r="JY1124" s="10"/>
      <c r="JZ1124" s="10"/>
      <c r="KA1124" s="10"/>
      <c r="KB1124" s="10"/>
      <c r="KC1124" s="10"/>
      <c r="KD1124" s="10"/>
      <c r="KE1124" s="10"/>
      <c r="KF1124" s="10"/>
    </row>
    <row r="1125" spans="1:292">
      <c r="A1125" s="10"/>
      <c r="B1125" s="10"/>
      <c r="C1125" s="10"/>
      <c r="D1125" s="10"/>
      <c r="E1125" s="10"/>
      <c r="F1125" s="10"/>
      <c r="G1125" s="10"/>
      <c r="H1125" s="10"/>
      <c r="I1125" s="51"/>
      <c r="J1125" s="52"/>
      <c r="K1125" s="10"/>
      <c r="L1125" s="52"/>
      <c r="M1125" s="10"/>
      <c r="N1125" s="53"/>
      <c r="O1125" s="10"/>
      <c r="P1125" s="10"/>
      <c r="Q1125" s="51"/>
      <c r="R1125" s="51"/>
      <c r="S1125" s="51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  <c r="EW1125" s="10"/>
      <c r="EX1125" s="10"/>
      <c r="EY1125" s="10"/>
      <c r="EZ1125" s="10"/>
      <c r="FA1125" s="10"/>
      <c r="FB1125" s="10"/>
      <c r="FC1125" s="10"/>
      <c r="FD1125" s="10"/>
      <c r="FE1125" s="10"/>
      <c r="FF1125" s="10"/>
      <c r="FG1125" s="10"/>
      <c r="FH1125" s="10"/>
      <c r="FI1125" s="10"/>
      <c r="FJ1125" s="10"/>
      <c r="FK1125" s="10"/>
      <c r="FL1125" s="10"/>
      <c r="FM1125" s="10"/>
      <c r="FN1125" s="10"/>
      <c r="FO1125" s="10"/>
      <c r="FP1125" s="10"/>
      <c r="FQ1125" s="10"/>
      <c r="FR1125" s="10"/>
      <c r="FS1125" s="10"/>
      <c r="FT1125" s="10"/>
      <c r="FU1125" s="10"/>
      <c r="FV1125" s="10"/>
      <c r="FW1125" s="10"/>
      <c r="FX1125" s="10"/>
      <c r="FY1125" s="10"/>
      <c r="FZ1125" s="10"/>
      <c r="GA1125" s="10"/>
      <c r="GB1125" s="10"/>
      <c r="GC1125" s="10"/>
      <c r="GD1125" s="10"/>
      <c r="GE1125" s="10"/>
      <c r="GF1125" s="10"/>
      <c r="GG1125" s="10"/>
      <c r="GH1125" s="10"/>
      <c r="GI1125" s="10"/>
      <c r="GJ1125" s="10"/>
      <c r="GK1125" s="10"/>
      <c r="GL1125" s="10"/>
      <c r="GM1125" s="10"/>
      <c r="GN1125" s="10"/>
      <c r="GO1125" s="10"/>
      <c r="GP1125" s="10"/>
      <c r="GQ1125" s="10"/>
      <c r="GR1125" s="10"/>
      <c r="GS1125" s="10"/>
      <c r="GT1125" s="10"/>
      <c r="GU1125" s="10"/>
      <c r="GV1125" s="10"/>
      <c r="GW1125" s="10"/>
      <c r="GX1125" s="10"/>
      <c r="GY1125" s="10"/>
      <c r="GZ1125" s="10"/>
      <c r="HA1125" s="10"/>
      <c r="HB1125" s="10"/>
      <c r="HC1125" s="10"/>
      <c r="HD1125" s="10"/>
      <c r="HE1125" s="10"/>
      <c r="HF1125" s="10"/>
      <c r="HG1125" s="10"/>
      <c r="HH1125" s="10"/>
      <c r="HI1125" s="10"/>
      <c r="HJ1125" s="10"/>
      <c r="HK1125" s="10"/>
      <c r="HL1125" s="10"/>
      <c r="HM1125" s="10"/>
      <c r="HN1125" s="10"/>
      <c r="HO1125" s="10"/>
      <c r="HP1125" s="10"/>
      <c r="HQ1125" s="10"/>
      <c r="HR1125" s="10"/>
      <c r="HS1125" s="10"/>
      <c r="HT1125" s="10"/>
      <c r="HU1125" s="10"/>
      <c r="HV1125" s="10"/>
      <c r="HW1125" s="10"/>
      <c r="HX1125" s="10"/>
      <c r="HY1125" s="10"/>
      <c r="HZ1125" s="10"/>
      <c r="IA1125" s="10"/>
      <c r="IB1125" s="10"/>
      <c r="IC1125" s="10"/>
      <c r="ID1125" s="10"/>
      <c r="IE1125" s="10"/>
      <c r="IF1125" s="10"/>
      <c r="IG1125" s="10"/>
      <c r="IH1125" s="10"/>
      <c r="II1125" s="10"/>
      <c r="IJ1125" s="10"/>
      <c r="IK1125" s="10"/>
      <c r="IL1125" s="10"/>
      <c r="IM1125" s="10"/>
      <c r="IN1125" s="10"/>
      <c r="IO1125" s="10"/>
      <c r="IP1125" s="10"/>
      <c r="IQ1125" s="10"/>
      <c r="IR1125" s="10"/>
      <c r="IS1125" s="10"/>
      <c r="IT1125" s="10"/>
      <c r="IU1125" s="10"/>
      <c r="IV1125" s="10"/>
      <c r="IW1125" s="10"/>
      <c r="IX1125" s="10"/>
      <c r="IY1125" s="10"/>
      <c r="IZ1125" s="10"/>
      <c r="JA1125" s="10"/>
      <c r="JB1125" s="10"/>
      <c r="JC1125" s="10"/>
      <c r="JD1125" s="10"/>
      <c r="JE1125" s="10"/>
      <c r="JF1125" s="10"/>
      <c r="JG1125" s="10"/>
      <c r="JH1125" s="10"/>
      <c r="JI1125" s="10"/>
      <c r="JJ1125" s="10"/>
      <c r="JK1125" s="10"/>
      <c r="JL1125" s="10"/>
      <c r="JM1125" s="10"/>
      <c r="JN1125" s="10"/>
      <c r="JO1125" s="10"/>
      <c r="JP1125" s="10"/>
      <c r="JQ1125" s="10"/>
      <c r="JR1125" s="10"/>
      <c r="JS1125" s="10"/>
      <c r="JT1125" s="10"/>
      <c r="JU1125" s="10"/>
      <c r="JV1125" s="10"/>
      <c r="JW1125" s="10"/>
      <c r="JX1125" s="10"/>
      <c r="JY1125" s="10"/>
      <c r="JZ1125" s="10"/>
      <c r="KA1125" s="10"/>
      <c r="KB1125" s="10"/>
      <c r="KC1125" s="10"/>
      <c r="KD1125" s="10"/>
      <c r="KE1125" s="10"/>
      <c r="KF1125" s="10"/>
    </row>
    <row r="1126" spans="1:292">
      <c r="A1126" s="10"/>
      <c r="B1126" s="10"/>
      <c r="C1126" s="10"/>
      <c r="D1126" s="10"/>
      <c r="E1126" s="10"/>
      <c r="F1126" s="10"/>
      <c r="G1126" s="10"/>
      <c r="H1126" s="10"/>
      <c r="I1126" s="51"/>
      <c r="J1126" s="52"/>
      <c r="K1126" s="10"/>
      <c r="L1126" s="52"/>
      <c r="M1126" s="10"/>
      <c r="N1126" s="53"/>
      <c r="O1126" s="10"/>
      <c r="P1126" s="10"/>
      <c r="Q1126" s="51"/>
      <c r="R1126" s="51"/>
      <c r="S1126" s="51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10"/>
      <c r="FO1126" s="10"/>
      <c r="FP1126" s="10"/>
      <c r="FQ1126" s="10"/>
      <c r="FR1126" s="10"/>
      <c r="FS1126" s="10"/>
      <c r="FT1126" s="10"/>
      <c r="FU1126" s="10"/>
      <c r="FV1126" s="10"/>
      <c r="FW1126" s="10"/>
      <c r="FX1126" s="10"/>
      <c r="FY1126" s="10"/>
      <c r="FZ1126" s="10"/>
      <c r="GA1126" s="10"/>
      <c r="GB1126" s="10"/>
      <c r="GC1126" s="10"/>
      <c r="GD1126" s="10"/>
      <c r="GE1126" s="10"/>
      <c r="GF1126" s="10"/>
      <c r="GG1126" s="10"/>
      <c r="GH1126" s="10"/>
      <c r="GI1126" s="10"/>
      <c r="GJ1126" s="10"/>
      <c r="GK1126" s="10"/>
      <c r="GL1126" s="10"/>
      <c r="GM1126" s="10"/>
      <c r="GN1126" s="10"/>
      <c r="GO1126" s="10"/>
      <c r="GP1126" s="10"/>
      <c r="GQ1126" s="10"/>
      <c r="GR1126" s="10"/>
      <c r="GS1126" s="10"/>
      <c r="GT1126" s="10"/>
      <c r="GU1126" s="10"/>
      <c r="GV1126" s="10"/>
      <c r="GW1126" s="10"/>
      <c r="GX1126" s="10"/>
      <c r="GY1126" s="10"/>
      <c r="GZ1126" s="10"/>
      <c r="HA1126" s="10"/>
      <c r="HB1126" s="10"/>
      <c r="HC1126" s="10"/>
      <c r="HD1126" s="10"/>
      <c r="HE1126" s="10"/>
      <c r="HF1126" s="10"/>
      <c r="HG1126" s="10"/>
      <c r="HH1126" s="10"/>
      <c r="HI1126" s="10"/>
      <c r="HJ1126" s="10"/>
      <c r="HK1126" s="10"/>
      <c r="HL1126" s="10"/>
      <c r="HM1126" s="10"/>
      <c r="HN1126" s="10"/>
      <c r="HO1126" s="10"/>
      <c r="HP1126" s="10"/>
      <c r="HQ1126" s="10"/>
      <c r="HR1126" s="10"/>
      <c r="HS1126" s="10"/>
      <c r="HT1126" s="10"/>
      <c r="HU1126" s="10"/>
      <c r="HV1126" s="10"/>
      <c r="HW1126" s="10"/>
      <c r="HX1126" s="10"/>
      <c r="HY1126" s="10"/>
      <c r="HZ1126" s="10"/>
      <c r="IA1126" s="10"/>
      <c r="IB1126" s="10"/>
      <c r="IC1126" s="10"/>
      <c r="ID1126" s="10"/>
      <c r="IE1126" s="10"/>
      <c r="IF1126" s="10"/>
      <c r="IG1126" s="10"/>
      <c r="IH1126" s="10"/>
      <c r="II1126" s="10"/>
      <c r="IJ1126" s="10"/>
      <c r="IK1126" s="10"/>
      <c r="IL1126" s="10"/>
      <c r="IM1126" s="10"/>
      <c r="IN1126" s="10"/>
      <c r="IO1126" s="10"/>
      <c r="IP1126" s="10"/>
      <c r="IQ1126" s="10"/>
      <c r="IR1126" s="10"/>
      <c r="IS1126" s="10"/>
      <c r="IT1126" s="10"/>
      <c r="IU1126" s="10"/>
      <c r="IV1126" s="10"/>
      <c r="IW1126" s="10"/>
      <c r="IX1126" s="10"/>
      <c r="IY1126" s="10"/>
      <c r="IZ1126" s="10"/>
      <c r="JA1126" s="10"/>
      <c r="JB1126" s="10"/>
      <c r="JC1126" s="10"/>
      <c r="JD1126" s="10"/>
      <c r="JE1126" s="10"/>
      <c r="JF1126" s="10"/>
      <c r="JG1126" s="10"/>
      <c r="JH1126" s="10"/>
      <c r="JI1126" s="10"/>
      <c r="JJ1126" s="10"/>
      <c r="JK1126" s="10"/>
      <c r="JL1126" s="10"/>
      <c r="JM1126" s="10"/>
      <c r="JN1126" s="10"/>
      <c r="JO1126" s="10"/>
      <c r="JP1126" s="10"/>
      <c r="JQ1126" s="10"/>
      <c r="JR1126" s="10"/>
      <c r="JS1126" s="10"/>
      <c r="JT1126" s="10"/>
      <c r="JU1126" s="10"/>
      <c r="JV1126" s="10"/>
      <c r="JW1126" s="10"/>
      <c r="JX1126" s="10"/>
      <c r="JY1126" s="10"/>
      <c r="JZ1126" s="10"/>
      <c r="KA1126" s="10"/>
      <c r="KB1126" s="10"/>
      <c r="KC1126" s="10"/>
      <c r="KD1126" s="10"/>
      <c r="KE1126" s="10"/>
      <c r="KF1126" s="10"/>
    </row>
    <row r="1127" spans="1:292">
      <c r="A1127" s="10"/>
      <c r="B1127" s="10"/>
      <c r="C1127" s="10"/>
      <c r="D1127" s="10"/>
      <c r="E1127" s="10"/>
      <c r="F1127" s="10"/>
      <c r="G1127" s="10"/>
      <c r="H1127" s="10"/>
      <c r="I1127" s="51"/>
      <c r="J1127" s="52"/>
      <c r="K1127" s="10"/>
      <c r="L1127" s="52"/>
      <c r="M1127" s="10"/>
      <c r="N1127" s="53"/>
      <c r="O1127" s="10"/>
      <c r="P1127" s="10"/>
      <c r="Q1127" s="51"/>
      <c r="R1127" s="51"/>
      <c r="S1127" s="51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  <c r="EW1127" s="10"/>
      <c r="EX1127" s="10"/>
      <c r="EY1127" s="10"/>
      <c r="EZ1127" s="10"/>
      <c r="FA1127" s="10"/>
      <c r="FB1127" s="10"/>
      <c r="FC1127" s="10"/>
      <c r="FD1127" s="10"/>
      <c r="FE1127" s="10"/>
      <c r="FF1127" s="10"/>
      <c r="FG1127" s="10"/>
      <c r="FH1127" s="10"/>
      <c r="FI1127" s="10"/>
      <c r="FJ1127" s="10"/>
      <c r="FK1127" s="10"/>
      <c r="FL1127" s="10"/>
      <c r="FM1127" s="10"/>
      <c r="FN1127" s="10"/>
      <c r="FO1127" s="10"/>
      <c r="FP1127" s="10"/>
      <c r="FQ1127" s="10"/>
      <c r="FR1127" s="10"/>
      <c r="FS1127" s="10"/>
      <c r="FT1127" s="10"/>
      <c r="FU1127" s="10"/>
      <c r="FV1127" s="10"/>
      <c r="FW1127" s="10"/>
      <c r="FX1127" s="10"/>
      <c r="FY1127" s="10"/>
      <c r="FZ1127" s="10"/>
      <c r="GA1127" s="10"/>
      <c r="GB1127" s="10"/>
      <c r="GC1127" s="10"/>
      <c r="GD1127" s="10"/>
      <c r="GE1127" s="10"/>
      <c r="GF1127" s="10"/>
      <c r="GG1127" s="10"/>
      <c r="GH1127" s="10"/>
      <c r="GI1127" s="10"/>
      <c r="GJ1127" s="10"/>
      <c r="GK1127" s="10"/>
      <c r="GL1127" s="10"/>
      <c r="GM1127" s="10"/>
      <c r="GN1127" s="10"/>
      <c r="GO1127" s="10"/>
      <c r="GP1127" s="10"/>
      <c r="GQ1127" s="10"/>
      <c r="GR1127" s="10"/>
      <c r="GS1127" s="10"/>
      <c r="GT1127" s="10"/>
      <c r="GU1127" s="10"/>
      <c r="GV1127" s="10"/>
      <c r="GW1127" s="10"/>
      <c r="GX1127" s="10"/>
      <c r="GY1127" s="10"/>
      <c r="GZ1127" s="10"/>
      <c r="HA1127" s="10"/>
      <c r="HB1127" s="10"/>
      <c r="HC1127" s="10"/>
      <c r="HD1127" s="10"/>
      <c r="HE1127" s="10"/>
      <c r="HF1127" s="10"/>
      <c r="HG1127" s="10"/>
      <c r="HH1127" s="10"/>
      <c r="HI1127" s="10"/>
      <c r="HJ1127" s="10"/>
      <c r="HK1127" s="10"/>
      <c r="HL1127" s="10"/>
      <c r="HM1127" s="10"/>
      <c r="HN1127" s="10"/>
      <c r="HO1127" s="10"/>
      <c r="HP1127" s="10"/>
      <c r="HQ1127" s="10"/>
      <c r="HR1127" s="10"/>
      <c r="HS1127" s="10"/>
      <c r="HT1127" s="10"/>
      <c r="HU1127" s="10"/>
      <c r="HV1127" s="10"/>
      <c r="HW1127" s="10"/>
      <c r="HX1127" s="10"/>
      <c r="HY1127" s="10"/>
      <c r="HZ1127" s="10"/>
      <c r="IA1127" s="10"/>
      <c r="IB1127" s="10"/>
      <c r="IC1127" s="10"/>
      <c r="ID1127" s="10"/>
      <c r="IE1127" s="10"/>
      <c r="IF1127" s="10"/>
      <c r="IG1127" s="10"/>
      <c r="IH1127" s="10"/>
      <c r="II1127" s="10"/>
      <c r="IJ1127" s="10"/>
      <c r="IK1127" s="10"/>
      <c r="IL1127" s="10"/>
      <c r="IM1127" s="10"/>
      <c r="IN1127" s="10"/>
      <c r="IO1127" s="10"/>
      <c r="IP1127" s="10"/>
      <c r="IQ1127" s="10"/>
      <c r="IR1127" s="10"/>
      <c r="IS1127" s="10"/>
      <c r="IT1127" s="10"/>
      <c r="IU1127" s="10"/>
      <c r="IV1127" s="10"/>
      <c r="IW1127" s="10"/>
      <c r="IX1127" s="10"/>
      <c r="IY1127" s="10"/>
      <c r="IZ1127" s="10"/>
      <c r="JA1127" s="10"/>
      <c r="JB1127" s="10"/>
      <c r="JC1127" s="10"/>
      <c r="JD1127" s="10"/>
      <c r="JE1127" s="10"/>
      <c r="JF1127" s="10"/>
      <c r="JG1127" s="10"/>
      <c r="JH1127" s="10"/>
      <c r="JI1127" s="10"/>
      <c r="JJ1127" s="10"/>
      <c r="JK1127" s="10"/>
      <c r="JL1127" s="10"/>
      <c r="JM1127" s="10"/>
      <c r="JN1127" s="10"/>
      <c r="JO1127" s="10"/>
      <c r="JP1127" s="10"/>
      <c r="JQ1127" s="10"/>
      <c r="JR1127" s="10"/>
      <c r="JS1127" s="10"/>
      <c r="JT1127" s="10"/>
      <c r="JU1127" s="10"/>
      <c r="JV1127" s="10"/>
      <c r="JW1127" s="10"/>
      <c r="JX1127" s="10"/>
      <c r="JY1127" s="10"/>
      <c r="JZ1127" s="10"/>
      <c r="KA1127" s="10"/>
      <c r="KB1127" s="10"/>
      <c r="KC1127" s="10"/>
      <c r="KD1127" s="10"/>
      <c r="KE1127" s="10"/>
      <c r="KF1127" s="10"/>
    </row>
    <row r="1128" spans="1:292">
      <c r="A1128" s="10"/>
      <c r="B1128" s="10"/>
      <c r="C1128" s="10"/>
      <c r="D1128" s="10"/>
      <c r="E1128" s="10"/>
      <c r="F1128" s="10"/>
      <c r="G1128" s="10"/>
      <c r="H1128" s="10"/>
      <c r="I1128" s="51"/>
      <c r="J1128" s="52"/>
      <c r="K1128" s="10"/>
      <c r="L1128" s="52"/>
      <c r="M1128" s="10"/>
      <c r="N1128" s="53"/>
      <c r="O1128" s="10"/>
      <c r="P1128" s="10"/>
      <c r="Q1128" s="51"/>
      <c r="R1128" s="51"/>
      <c r="S1128" s="51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  <c r="EW1128" s="10"/>
      <c r="EX1128" s="10"/>
      <c r="EY1128" s="10"/>
      <c r="EZ1128" s="10"/>
      <c r="FA1128" s="10"/>
      <c r="FB1128" s="10"/>
      <c r="FC1128" s="10"/>
      <c r="FD1128" s="10"/>
      <c r="FE1128" s="10"/>
      <c r="FF1128" s="10"/>
      <c r="FG1128" s="10"/>
      <c r="FH1128" s="10"/>
      <c r="FI1128" s="10"/>
      <c r="FJ1128" s="10"/>
      <c r="FK1128" s="10"/>
      <c r="FL1128" s="10"/>
      <c r="FM1128" s="10"/>
      <c r="FN1128" s="10"/>
      <c r="FO1128" s="10"/>
      <c r="FP1128" s="10"/>
      <c r="FQ1128" s="10"/>
      <c r="FR1128" s="10"/>
      <c r="FS1128" s="10"/>
      <c r="FT1128" s="10"/>
      <c r="FU1128" s="10"/>
      <c r="FV1128" s="10"/>
      <c r="FW1128" s="10"/>
      <c r="FX1128" s="10"/>
      <c r="FY1128" s="10"/>
      <c r="FZ1128" s="10"/>
      <c r="GA1128" s="10"/>
      <c r="GB1128" s="10"/>
      <c r="GC1128" s="10"/>
      <c r="GD1128" s="10"/>
      <c r="GE1128" s="10"/>
      <c r="GF1128" s="10"/>
      <c r="GG1128" s="10"/>
      <c r="GH1128" s="10"/>
      <c r="GI1128" s="10"/>
      <c r="GJ1128" s="10"/>
      <c r="GK1128" s="10"/>
      <c r="GL1128" s="10"/>
      <c r="GM1128" s="10"/>
      <c r="GN1128" s="10"/>
      <c r="GO1128" s="10"/>
      <c r="GP1128" s="10"/>
      <c r="GQ1128" s="10"/>
      <c r="GR1128" s="10"/>
      <c r="GS1128" s="10"/>
      <c r="GT1128" s="10"/>
      <c r="GU1128" s="10"/>
      <c r="GV1128" s="10"/>
      <c r="GW1128" s="10"/>
      <c r="GX1128" s="10"/>
      <c r="GY1128" s="10"/>
      <c r="GZ1128" s="10"/>
      <c r="HA1128" s="10"/>
      <c r="HB1128" s="10"/>
      <c r="HC1128" s="10"/>
      <c r="HD1128" s="10"/>
      <c r="HE1128" s="10"/>
      <c r="HF1128" s="10"/>
      <c r="HG1128" s="10"/>
      <c r="HH1128" s="10"/>
      <c r="HI1128" s="10"/>
      <c r="HJ1128" s="10"/>
      <c r="HK1128" s="10"/>
      <c r="HL1128" s="10"/>
      <c r="HM1128" s="10"/>
      <c r="HN1128" s="10"/>
      <c r="HO1128" s="10"/>
      <c r="HP1128" s="10"/>
      <c r="HQ1128" s="10"/>
      <c r="HR1128" s="10"/>
      <c r="HS1128" s="10"/>
      <c r="HT1128" s="10"/>
      <c r="HU1128" s="10"/>
      <c r="HV1128" s="10"/>
      <c r="HW1128" s="10"/>
      <c r="HX1128" s="10"/>
      <c r="HY1128" s="10"/>
      <c r="HZ1128" s="10"/>
      <c r="IA1128" s="10"/>
      <c r="IB1128" s="10"/>
      <c r="IC1128" s="10"/>
      <c r="ID1128" s="10"/>
      <c r="IE1128" s="10"/>
      <c r="IF1128" s="10"/>
      <c r="IG1128" s="10"/>
      <c r="IH1128" s="10"/>
      <c r="II1128" s="10"/>
      <c r="IJ1128" s="10"/>
      <c r="IK1128" s="10"/>
      <c r="IL1128" s="10"/>
      <c r="IM1128" s="10"/>
      <c r="IN1128" s="10"/>
      <c r="IO1128" s="10"/>
      <c r="IP1128" s="10"/>
      <c r="IQ1128" s="10"/>
      <c r="IR1128" s="10"/>
      <c r="IS1128" s="10"/>
      <c r="IT1128" s="10"/>
      <c r="IU1128" s="10"/>
      <c r="IV1128" s="10"/>
      <c r="IW1128" s="10"/>
      <c r="IX1128" s="10"/>
      <c r="IY1128" s="10"/>
      <c r="IZ1128" s="10"/>
      <c r="JA1128" s="10"/>
      <c r="JB1128" s="10"/>
      <c r="JC1128" s="10"/>
      <c r="JD1128" s="10"/>
      <c r="JE1128" s="10"/>
      <c r="JF1128" s="10"/>
      <c r="JG1128" s="10"/>
      <c r="JH1128" s="10"/>
      <c r="JI1128" s="10"/>
      <c r="JJ1128" s="10"/>
      <c r="JK1128" s="10"/>
      <c r="JL1128" s="10"/>
      <c r="JM1128" s="10"/>
      <c r="JN1128" s="10"/>
      <c r="JO1128" s="10"/>
      <c r="JP1128" s="10"/>
      <c r="JQ1128" s="10"/>
      <c r="JR1128" s="10"/>
      <c r="JS1128" s="10"/>
      <c r="JT1128" s="10"/>
      <c r="JU1128" s="10"/>
      <c r="JV1128" s="10"/>
      <c r="JW1128" s="10"/>
      <c r="JX1128" s="10"/>
      <c r="JY1128" s="10"/>
      <c r="JZ1128" s="10"/>
      <c r="KA1128" s="10"/>
      <c r="KB1128" s="10"/>
      <c r="KC1128" s="10"/>
      <c r="KD1128" s="10"/>
      <c r="KE1128" s="10"/>
      <c r="KF1128" s="10"/>
    </row>
    <row r="1129" spans="1:292">
      <c r="A1129" s="10"/>
      <c r="B1129" s="10"/>
      <c r="C1129" s="10"/>
      <c r="D1129" s="10"/>
      <c r="E1129" s="10"/>
      <c r="F1129" s="10"/>
      <c r="G1129" s="10"/>
      <c r="H1129" s="10"/>
      <c r="I1129" s="51"/>
      <c r="J1129" s="52"/>
      <c r="K1129" s="10"/>
      <c r="L1129" s="52"/>
      <c r="M1129" s="10"/>
      <c r="N1129" s="53"/>
      <c r="O1129" s="10"/>
      <c r="P1129" s="10"/>
      <c r="Q1129" s="51"/>
      <c r="R1129" s="51"/>
      <c r="S1129" s="51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  <c r="EW1129" s="10"/>
      <c r="EX1129" s="10"/>
      <c r="EY1129" s="10"/>
      <c r="EZ1129" s="10"/>
      <c r="FA1129" s="10"/>
      <c r="FB1129" s="10"/>
      <c r="FC1129" s="10"/>
      <c r="FD1129" s="10"/>
      <c r="FE1129" s="10"/>
      <c r="FF1129" s="10"/>
      <c r="FG1129" s="10"/>
      <c r="FH1129" s="10"/>
      <c r="FI1129" s="10"/>
      <c r="FJ1129" s="10"/>
      <c r="FK1129" s="10"/>
      <c r="FL1129" s="10"/>
      <c r="FM1129" s="10"/>
      <c r="FN1129" s="10"/>
      <c r="FO1129" s="10"/>
      <c r="FP1129" s="10"/>
      <c r="FQ1129" s="10"/>
      <c r="FR1129" s="10"/>
      <c r="FS1129" s="10"/>
      <c r="FT1129" s="10"/>
      <c r="FU1129" s="10"/>
      <c r="FV1129" s="10"/>
      <c r="FW1129" s="10"/>
      <c r="FX1129" s="10"/>
      <c r="FY1129" s="10"/>
      <c r="FZ1129" s="10"/>
      <c r="GA1129" s="10"/>
      <c r="GB1129" s="10"/>
      <c r="GC1129" s="10"/>
      <c r="GD1129" s="10"/>
      <c r="GE1129" s="10"/>
      <c r="GF1129" s="10"/>
      <c r="GG1129" s="10"/>
      <c r="GH1129" s="10"/>
      <c r="GI1129" s="10"/>
      <c r="GJ1129" s="10"/>
      <c r="GK1129" s="10"/>
      <c r="GL1129" s="10"/>
      <c r="GM1129" s="10"/>
      <c r="GN1129" s="10"/>
      <c r="GO1129" s="10"/>
      <c r="GP1129" s="10"/>
      <c r="GQ1129" s="10"/>
      <c r="GR1129" s="10"/>
      <c r="GS1129" s="10"/>
      <c r="GT1129" s="10"/>
      <c r="GU1129" s="10"/>
      <c r="GV1129" s="10"/>
      <c r="GW1129" s="10"/>
      <c r="GX1129" s="10"/>
      <c r="GY1129" s="10"/>
      <c r="GZ1129" s="10"/>
      <c r="HA1129" s="10"/>
      <c r="HB1129" s="10"/>
      <c r="HC1129" s="10"/>
      <c r="HD1129" s="10"/>
      <c r="HE1129" s="10"/>
      <c r="HF1129" s="10"/>
      <c r="HG1129" s="10"/>
      <c r="HH1129" s="10"/>
      <c r="HI1129" s="10"/>
      <c r="HJ1129" s="10"/>
      <c r="HK1129" s="10"/>
      <c r="HL1129" s="10"/>
      <c r="HM1129" s="10"/>
      <c r="HN1129" s="10"/>
      <c r="HO1129" s="10"/>
      <c r="HP1129" s="10"/>
      <c r="HQ1129" s="10"/>
      <c r="HR1129" s="10"/>
      <c r="HS1129" s="10"/>
      <c r="HT1129" s="10"/>
      <c r="HU1129" s="10"/>
      <c r="HV1129" s="10"/>
      <c r="HW1129" s="10"/>
      <c r="HX1129" s="10"/>
      <c r="HY1129" s="10"/>
      <c r="HZ1129" s="10"/>
      <c r="IA1129" s="10"/>
      <c r="IB1129" s="10"/>
      <c r="IC1129" s="10"/>
      <c r="ID1129" s="10"/>
      <c r="IE1129" s="10"/>
      <c r="IF1129" s="10"/>
      <c r="IG1129" s="10"/>
      <c r="IH1129" s="10"/>
      <c r="II1129" s="10"/>
      <c r="IJ1129" s="10"/>
      <c r="IK1129" s="10"/>
      <c r="IL1129" s="10"/>
      <c r="IM1129" s="10"/>
      <c r="IN1129" s="10"/>
      <c r="IO1129" s="10"/>
      <c r="IP1129" s="10"/>
      <c r="IQ1129" s="10"/>
      <c r="IR1129" s="10"/>
      <c r="IS1129" s="10"/>
      <c r="IT1129" s="10"/>
      <c r="IU1129" s="10"/>
      <c r="IV1129" s="10"/>
      <c r="IW1129" s="10"/>
      <c r="IX1129" s="10"/>
      <c r="IY1129" s="10"/>
      <c r="IZ1129" s="10"/>
      <c r="JA1129" s="10"/>
      <c r="JB1129" s="10"/>
      <c r="JC1129" s="10"/>
      <c r="JD1129" s="10"/>
      <c r="JE1129" s="10"/>
      <c r="JF1129" s="10"/>
      <c r="JG1129" s="10"/>
      <c r="JH1129" s="10"/>
      <c r="JI1129" s="10"/>
      <c r="JJ1129" s="10"/>
      <c r="JK1129" s="10"/>
      <c r="JL1129" s="10"/>
      <c r="JM1129" s="10"/>
      <c r="JN1129" s="10"/>
      <c r="JO1129" s="10"/>
      <c r="JP1129" s="10"/>
      <c r="JQ1129" s="10"/>
      <c r="JR1129" s="10"/>
      <c r="JS1129" s="10"/>
      <c r="JT1129" s="10"/>
      <c r="JU1129" s="10"/>
      <c r="JV1129" s="10"/>
      <c r="JW1129" s="10"/>
      <c r="JX1129" s="10"/>
      <c r="JY1129" s="10"/>
      <c r="JZ1129" s="10"/>
      <c r="KA1129" s="10"/>
      <c r="KB1129" s="10"/>
      <c r="KC1129" s="10"/>
      <c r="KD1129" s="10"/>
      <c r="KE1129" s="10"/>
      <c r="KF1129" s="10"/>
    </row>
    <row r="1130" spans="1:292">
      <c r="A1130" s="10"/>
      <c r="B1130" s="10"/>
      <c r="C1130" s="10"/>
      <c r="D1130" s="10"/>
      <c r="E1130" s="10"/>
      <c r="F1130" s="10"/>
      <c r="G1130" s="10"/>
      <c r="H1130" s="10"/>
      <c r="I1130" s="51"/>
      <c r="J1130" s="52"/>
      <c r="K1130" s="10"/>
      <c r="L1130" s="52"/>
      <c r="M1130" s="10"/>
      <c r="N1130" s="53"/>
      <c r="O1130" s="10"/>
      <c r="P1130" s="10"/>
      <c r="Q1130" s="51"/>
      <c r="R1130" s="51"/>
      <c r="S1130" s="51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10"/>
      <c r="FO1130" s="10"/>
      <c r="FP1130" s="10"/>
      <c r="FQ1130" s="10"/>
      <c r="FR1130" s="10"/>
      <c r="FS1130" s="10"/>
      <c r="FT1130" s="10"/>
      <c r="FU1130" s="10"/>
      <c r="FV1130" s="10"/>
      <c r="FW1130" s="10"/>
      <c r="FX1130" s="10"/>
      <c r="FY1130" s="10"/>
      <c r="FZ1130" s="10"/>
      <c r="GA1130" s="10"/>
      <c r="GB1130" s="10"/>
      <c r="GC1130" s="10"/>
      <c r="GD1130" s="10"/>
      <c r="GE1130" s="10"/>
      <c r="GF1130" s="10"/>
      <c r="GG1130" s="10"/>
      <c r="GH1130" s="10"/>
      <c r="GI1130" s="10"/>
      <c r="GJ1130" s="10"/>
      <c r="GK1130" s="10"/>
      <c r="GL1130" s="10"/>
      <c r="GM1130" s="10"/>
      <c r="GN1130" s="10"/>
      <c r="GO1130" s="10"/>
      <c r="GP1130" s="10"/>
      <c r="GQ1130" s="10"/>
      <c r="GR1130" s="10"/>
      <c r="GS1130" s="10"/>
      <c r="GT1130" s="10"/>
      <c r="GU1130" s="10"/>
      <c r="GV1130" s="10"/>
      <c r="GW1130" s="10"/>
      <c r="GX1130" s="10"/>
      <c r="GY1130" s="10"/>
      <c r="GZ1130" s="10"/>
      <c r="HA1130" s="10"/>
      <c r="HB1130" s="10"/>
      <c r="HC1130" s="10"/>
      <c r="HD1130" s="10"/>
      <c r="HE1130" s="10"/>
      <c r="HF1130" s="10"/>
      <c r="HG1130" s="10"/>
      <c r="HH1130" s="10"/>
      <c r="HI1130" s="10"/>
      <c r="HJ1130" s="10"/>
      <c r="HK1130" s="10"/>
      <c r="HL1130" s="10"/>
      <c r="HM1130" s="10"/>
      <c r="HN1130" s="10"/>
      <c r="HO1130" s="10"/>
      <c r="HP1130" s="10"/>
      <c r="HQ1130" s="10"/>
      <c r="HR1130" s="10"/>
      <c r="HS1130" s="10"/>
      <c r="HT1130" s="10"/>
      <c r="HU1130" s="10"/>
      <c r="HV1130" s="10"/>
      <c r="HW1130" s="10"/>
      <c r="HX1130" s="10"/>
      <c r="HY1130" s="10"/>
      <c r="HZ1130" s="10"/>
      <c r="IA1130" s="10"/>
      <c r="IB1130" s="10"/>
      <c r="IC1130" s="10"/>
      <c r="ID1130" s="10"/>
      <c r="IE1130" s="10"/>
      <c r="IF1130" s="10"/>
      <c r="IG1130" s="10"/>
      <c r="IH1130" s="10"/>
      <c r="II1130" s="10"/>
      <c r="IJ1130" s="10"/>
      <c r="IK1130" s="10"/>
      <c r="IL1130" s="10"/>
      <c r="IM1130" s="10"/>
      <c r="IN1130" s="10"/>
      <c r="IO1130" s="10"/>
      <c r="IP1130" s="10"/>
      <c r="IQ1130" s="10"/>
      <c r="IR1130" s="10"/>
      <c r="IS1130" s="10"/>
      <c r="IT1130" s="10"/>
      <c r="IU1130" s="10"/>
      <c r="IV1130" s="10"/>
      <c r="IW1130" s="10"/>
      <c r="IX1130" s="10"/>
      <c r="IY1130" s="10"/>
      <c r="IZ1130" s="10"/>
      <c r="JA1130" s="10"/>
      <c r="JB1130" s="10"/>
      <c r="JC1130" s="10"/>
      <c r="JD1130" s="10"/>
      <c r="JE1130" s="10"/>
      <c r="JF1130" s="10"/>
      <c r="JG1130" s="10"/>
      <c r="JH1130" s="10"/>
      <c r="JI1130" s="10"/>
      <c r="JJ1130" s="10"/>
      <c r="JK1130" s="10"/>
      <c r="JL1130" s="10"/>
      <c r="JM1130" s="10"/>
      <c r="JN1130" s="10"/>
      <c r="JO1130" s="10"/>
      <c r="JP1130" s="10"/>
      <c r="JQ1130" s="10"/>
      <c r="JR1130" s="10"/>
      <c r="JS1130" s="10"/>
      <c r="JT1130" s="10"/>
      <c r="JU1130" s="10"/>
      <c r="JV1130" s="10"/>
      <c r="JW1130" s="10"/>
      <c r="JX1130" s="10"/>
      <c r="JY1130" s="10"/>
      <c r="JZ1130" s="10"/>
      <c r="KA1130" s="10"/>
      <c r="KB1130" s="10"/>
      <c r="KC1130" s="10"/>
      <c r="KD1130" s="10"/>
      <c r="KE1130" s="10"/>
      <c r="KF1130" s="10"/>
    </row>
    <row r="1131" spans="1:292">
      <c r="A1131" s="10"/>
      <c r="B1131" s="10"/>
      <c r="C1131" s="10"/>
      <c r="D1131" s="10"/>
      <c r="E1131" s="10"/>
      <c r="F1131" s="10"/>
      <c r="G1131" s="10"/>
      <c r="H1131" s="10"/>
      <c r="I1131" s="51"/>
      <c r="J1131" s="52"/>
      <c r="K1131" s="10"/>
      <c r="L1131" s="52"/>
      <c r="M1131" s="10"/>
      <c r="N1131" s="53"/>
      <c r="O1131" s="10"/>
      <c r="P1131" s="10"/>
      <c r="Q1131" s="51"/>
      <c r="R1131" s="51"/>
      <c r="S1131" s="51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  <c r="FR1131" s="10"/>
      <c r="FS1131" s="10"/>
      <c r="FT1131" s="10"/>
      <c r="FU1131" s="10"/>
      <c r="FV1131" s="10"/>
      <c r="FW1131" s="10"/>
      <c r="FX1131" s="10"/>
      <c r="FY1131" s="10"/>
      <c r="FZ1131" s="10"/>
      <c r="GA1131" s="10"/>
      <c r="GB1131" s="10"/>
      <c r="GC1131" s="10"/>
      <c r="GD1131" s="10"/>
      <c r="GE1131" s="10"/>
      <c r="GF1131" s="10"/>
      <c r="GG1131" s="10"/>
      <c r="GH1131" s="10"/>
      <c r="GI1131" s="10"/>
      <c r="GJ1131" s="10"/>
      <c r="GK1131" s="10"/>
      <c r="GL1131" s="10"/>
      <c r="GM1131" s="10"/>
      <c r="GN1131" s="10"/>
      <c r="GO1131" s="10"/>
      <c r="GP1131" s="10"/>
      <c r="GQ1131" s="10"/>
      <c r="GR1131" s="10"/>
      <c r="GS1131" s="10"/>
      <c r="GT1131" s="10"/>
      <c r="GU1131" s="10"/>
      <c r="GV1131" s="10"/>
      <c r="GW1131" s="10"/>
      <c r="GX1131" s="10"/>
      <c r="GY1131" s="10"/>
      <c r="GZ1131" s="10"/>
      <c r="HA1131" s="10"/>
      <c r="HB1131" s="10"/>
      <c r="HC1131" s="10"/>
      <c r="HD1131" s="10"/>
      <c r="HE1131" s="10"/>
      <c r="HF1131" s="10"/>
      <c r="HG1131" s="10"/>
      <c r="HH1131" s="10"/>
      <c r="HI1131" s="10"/>
      <c r="HJ1131" s="10"/>
      <c r="HK1131" s="10"/>
      <c r="HL1131" s="10"/>
      <c r="HM1131" s="10"/>
      <c r="HN1131" s="10"/>
      <c r="HO1131" s="10"/>
      <c r="HP1131" s="10"/>
      <c r="HQ1131" s="10"/>
      <c r="HR1131" s="10"/>
      <c r="HS1131" s="10"/>
      <c r="HT1131" s="10"/>
      <c r="HU1131" s="10"/>
      <c r="HV1131" s="10"/>
      <c r="HW1131" s="10"/>
      <c r="HX1131" s="10"/>
      <c r="HY1131" s="10"/>
      <c r="HZ1131" s="10"/>
      <c r="IA1131" s="10"/>
      <c r="IB1131" s="10"/>
      <c r="IC1131" s="10"/>
      <c r="ID1131" s="10"/>
      <c r="IE1131" s="10"/>
      <c r="IF1131" s="10"/>
      <c r="IG1131" s="10"/>
      <c r="IH1131" s="10"/>
      <c r="II1131" s="10"/>
      <c r="IJ1131" s="10"/>
      <c r="IK1131" s="10"/>
      <c r="IL1131" s="10"/>
      <c r="IM1131" s="10"/>
      <c r="IN1131" s="10"/>
      <c r="IO1131" s="10"/>
      <c r="IP1131" s="10"/>
      <c r="IQ1131" s="10"/>
      <c r="IR1131" s="10"/>
      <c r="IS1131" s="10"/>
      <c r="IT1131" s="10"/>
      <c r="IU1131" s="10"/>
      <c r="IV1131" s="10"/>
      <c r="IW1131" s="10"/>
      <c r="IX1131" s="10"/>
      <c r="IY1131" s="10"/>
      <c r="IZ1131" s="10"/>
      <c r="JA1131" s="10"/>
      <c r="JB1131" s="10"/>
      <c r="JC1131" s="10"/>
      <c r="JD1131" s="10"/>
      <c r="JE1131" s="10"/>
      <c r="JF1131" s="10"/>
      <c r="JG1131" s="10"/>
      <c r="JH1131" s="10"/>
      <c r="JI1131" s="10"/>
      <c r="JJ1131" s="10"/>
      <c r="JK1131" s="10"/>
      <c r="JL1131" s="10"/>
      <c r="JM1131" s="10"/>
      <c r="JN1131" s="10"/>
      <c r="JO1131" s="10"/>
      <c r="JP1131" s="10"/>
      <c r="JQ1131" s="10"/>
      <c r="JR1131" s="10"/>
      <c r="JS1131" s="10"/>
      <c r="JT1131" s="10"/>
      <c r="JU1131" s="10"/>
      <c r="JV1131" s="10"/>
      <c r="JW1131" s="10"/>
      <c r="JX1131" s="10"/>
      <c r="JY1131" s="10"/>
      <c r="JZ1131" s="10"/>
      <c r="KA1131" s="10"/>
      <c r="KB1131" s="10"/>
      <c r="KC1131" s="10"/>
      <c r="KD1131" s="10"/>
      <c r="KE1131" s="10"/>
      <c r="KF1131" s="10"/>
    </row>
    <row r="1132" spans="1:292">
      <c r="A1132" s="10"/>
      <c r="B1132" s="10"/>
      <c r="C1132" s="10"/>
      <c r="D1132" s="10"/>
      <c r="E1132" s="10"/>
      <c r="F1132" s="10"/>
      <c r="G1132" s="10"/>
      <c r="H1132" s="10"/>
      <c r="I1132" s="51"/>
      <c r="J1132" s="52"/>
      <c r="K1132" s="10"/>
      <c r="L1132" s="52"/>
      <c r="M1132" s="10"/>
      <c r="N1132" s="53"/>
      <c r="O1132" s="10"/>
      <c r="P1132" s="10"/>
      <c r="Q1132" s="51"/>
      <c r="R1132" s="51"/>
      <c r="S1132" s="51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10"/>
      <c r="FO1132" s="10"/>
      <c r="FP1132" s="10"/>
      <c r="FQ1132" s="10"/>
      <c r="FR1132" s="10"/>
      <c r="FS1132" s="10"/>
      <c r="FT1132" s="10"/>
      <c r="FU1132" s="10"/>
      <c r="FV1132" s="10"/>
      <c r="FW1132" s="10"/>
      <c r="FX1132" s="10"/>
      <c r="FY1132" s="10"/>
      <c r="FZ1132" s="10"/>
      <c r="GA1132" s="10"/>
      <c r="GB1132" s="10"/>
      <c r="GC1132" s="10"/>
      <c r="GD1132" s="10"/>
      <c r="GE1132" s="10"/>
      <c r="GF1132" s="10"/>
      <c r="GG1132" s="10"/>
      <c r="GH1132" s="10"/>
      <c r="GI1132" s="10"/>
      <c r="GJ1132" s="10"/>
      <c r="GK1132" s="10"/>
      <c r="GL1132" s="10"/>
      <c r="GM1132" s="10"/>
      <c r="GN1132" s="10"/>
      <c r="GO1132" s="10"/>
      <c r="GP1132" s="10"/>
      <c r="GQ1132" s="10"/>
      <c r="GR1132" s="10"/>
      <c r="GS1132" s="10"/>
      <c r="GT1132" s="10"/>
      <c r="GU1132" s="10"/>
      <c r="GV1132" s="10"/>
      <c r="GW1132" s="10"/>
      <c r="GX1132" s="10"/>
      <c r="GY1132" s="10"/>
      <c r="GZ1132" s="10"/>
      <c r="HA1132" s="10"/>
      <c r="HB1132" s="10"/>
      <c r="HC1132" s="10"/>
      <c r="HD1132" s="10"/>
      <c r="HE1132" s="10"/>
      <c r="HF1132" s="10"/>
      <c r="HG1132" s="10"/>
      <c r="HH1132" s="10"/>
      <c r="HI1132" s="10"/>
      <c r="HJ1132" s="10"/>
      <c r="HK1132" s="10"/>
      <c r="HL1132" s="10"/>
      <c r="HM1132" s="10"/>
      <c r="HN1132" s="10"/>
      <c r="HO1132" s="10"/>
      <c r="HP1132" s="10"/>
      <c r="HQ1132" s="10"/>
      <c r="HR1132" s="10"/>
      <c r="HS1132" s="10"/>
      <c r="HT1132" s="10"/>
      <c r="HU1132" s="10"/>
      <c r="HV1132" s="10"/>
      <c r="HW1132" s="10"/>
      <c r="HX1132" s="10"/>
      <c r="HY1132" s="10"/>
      <c r="HZ1132" s="10"/>
      <c r="IA1132" s="10"/>
      <c r="IB1132" s="10"/>
      <c r="IC1132" s="10"/>
      <c r="ID1132" s="10"/>
      <c r="IE1132" s="10"/>
      <c r="IF1132" s="10"/>
      <c r="IG1132" s="10"/>
      <c r="IH1132" s="10"/>
      <c r="II1132" s="10"/>
      <c r="IJ1132" s="10"/>
      <c r="IK1132" s="10"/>
      <c r="IL1132" s="10"/>
      <c r="IM1132" s="10"/>
      <c r="IN1132" s="10"/>
      <c r="IO1132" s="10"/>
      <c r="IP1132" s="10"/>
      <c r="IQ1132" s="10"/>
      <c r="IR1132" s="10"/>
      <c r="IS1132" s="10"/>
      <c r="IT1132" s="10"/>
      <c r="IU1132" s="10"/>
      <c r="IV1132" s="10"/>
      <c r="IW1132" s="10"/>
      <c r="IX1132" s="10"/>
      <c r="IY1132" s="10"/>
      <c r="IZ1132" s="10"/>
      <c r="JA1132" s="10"/>
      <c r="JB1132" s="10"/>
      <c r="JC1132" s="10"/>
      <c r="JD1132" s="10"/>
      <c r="JE1132" s="10"/>
      <c r="JF1132" s="10"/>
      <c r="JG1132" s="10"/>
      <c r="JH1132" s="10"/>
      <c r="JI1132" s="10"/>
      <c r="JJ1132" s="10"/>
      <c r="JK1132" s="10"/>
      <c r="JL1132" s="10"/>
      <c r="JM1132" s="10"/>
      <c r="JN1132" s="10"/>
      <c r="JO1132" s="10"/>
      <c r="JP1132" s="10"/>
      <c r="JQ1132" s="10"/>
      <c r="JR1132" s="10"/>
      <c r="JS1132" s="10"/>
      <c r="JT1132" s="10"/>
      <c r="JU1132" s="10"/>
      <c r="JV1132" s="10"/>
      <c r="JW1132" s="10"/>
      <c r="JX1132" s="10"/>
      <c r="JY1132" s="10"/>
      <c r="JZ1132" s="10"/>
      <c r="KA1132" s="10"/>
      <c r="KB1132" s="10"/>
      <c r="KC1132" s="10"/>
      <c r="KD1132" s="10"/>
      <c r="KE1132" s="10"/>
      <c r="KF1132" s="10"/>
    </row>
    <row r="1133" spans="1:292">
      <c r="A1133" s="10"/>
      <c r="B1133" s="10"/>
      <c r="C1133" s="10"/>
      <c r="D1133" s="10"/>
      <c r="E1133" s="10"/>
      <c r="F1133" s="10"/>
      <c r="G1133" s="10"/>
      <c r="H1133" s="10"/>
      <c r="I1133" s="51"/>
      <c r="J1133" s="52"/>
      <c r="K1133" s="10"/>
      <c r="L1133" s="52"/>
      <c r="M1133" s="10"/>
      <c r="N1133" s="53"/>
      <c r="O1133" s="10"/>
      <c r="P1133" s="10"/>
      <c r="Q1133" s="51"/>
      <c r="R1133" s="51"/>
      <c r="S1133" s="51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  <c r="FR1133" s="10"/>
      <c r="FS1133" s="10"/>
      <c r="FT1133" s="10"/>
      <c r="FU1133" s="10"/>
      <c r="FV1133" s="10"/>
      <c r="FW1133" s="10"/>
      <c r="FX1133" s="10"/>
      <c r="FY1133" s="10"/>
      <c r="FZ1133" s="10"/>
      <c r="GA1133" s="10"/>
      <c r="GB1133" s="10"/>
      <c r="GC1133" s="10"/>
      <c r="GD1133" s="10"/>
      <c r="GE1133" s="10"/>
      <c r="GF1133" s="10"/>
      <c r="GG1133" s="10"/>
      <c r="GH1133" s="10"/>
      <c r="GI1133" s="10"/>
      <c r="GJ1133" s="10"/>
      <c r="GK1133" s="10"/>
      <c r="GL1133" s="10"/>
      <c r="GM1133" s="10"/>
      <c r="GN1133" s="10"/>
      <c r="GO1133" s="10"/>
      <c r="GP1133" s="10"/>
      <c r="GQ1133" s="10"/>
      <c r="GR1133" s="10"/>
      <c r="GS1133" s="10"/>
      <c r="GT1133" s="10"/>
      <c r="GU1133" s="10"/>
      <c r="GV1133" s="10"/>
      <c r="GW1133" s="10"/>
      <c r="GX1133" s="10"/>
      <c r="GY1133" s="10"/>
      <c r="GZ1133" s="10"/>
      <c r="HA1133" s="10"/>
      <c r="HB1133" s="10"/>
      <c r="HC1133" s="10"/>
      <c r="HD1133" s="10"/>
      <c r="HE1133" s="10"/>
      <c r="HF1133" s="10"/>
      <c r="HG1133" s="10"/>
      <c r="HH1133" s="10"/>
      <c r="HI1133" s="10"/>
      <c r="HJ1133" s="10"/>
      <c r="HK1133" s="10"/>
      <c r="HL1133" s="10"/>
      <c r="HM1133" s="10"/>
      <c r="HN1133" s="10"/>
      <c r="HO1133" s="10"/>
      <c r="HP1133" s="10"/>
      <c r="HQ1133" s="10"/>
      <c r="HR1133" s="10"/>
      <c r="HS1133" s="10"/>
      <c r="HT1133" s="10"/>
      <c r="HU1133" s="10"/>
      <c r="HV1133" s="10"/>
      <c r="HW1133" s="10"/>
      <c r="HX1133" s="10"/>
      <c r="HY1133" s="10"/>
      <c r="HZ1133" s="10"/>
      <c r="IA1133" s="10"/>
      <c r="IB1133" s="10"/>
      <c r="IC1133" s="10"/>
      <c r="ID1133" s="10"/>
      <c r="IE1133" s="10"/>
      <c r="IF1133" s="10"/>
      <c r="IG1133" s="10"/>
      <c r="IH1133" s="10"/>
      <c r="II1133" s="10"/>
      <c r="IJ1133" s="10"/>
      <c r="IK1133" s="10"/>
      <c r="IL1133" s="10"/>
      <c r="IM1133" s="10"/>
      <c r="IN1133" s="10"/>
      <c r="IO1133" s="10"/>
      <c r="IP1133" s="10"/>
      <c r="IQ1133" s="10"/>
      <c r="IR1133" s="10"/>
      <c r="IS1133" s="10"/>
      <c r="IT1133" s="10"/>
      <c r="IU1133" s="10"/>
      <c r="IV1133" s="10"/>
      <c r="IW1133" s="10"/>
      <c r="IX1133" s="10"/>
      <c r="IY1133" s="10"/>
      <c r="IZ1133" s="10"/>
      <c r="JA1133" s="10"/>
      <c r="JB1133" s="10"/>
      <c r="JC1133" s="10"/>
      <c r="JD1133" s="10"/>
      <c r="JE1133" s="10"/>
      <c r="JF1133" s="10"/>
      <c r="JG1133" s="10"/>
      <c r="JH1133" s="10"/>
      <c r="JI1133" s="10"/>
      <c r="JJ1133" s="10"/>
      <c r="JK1133" s="10"/>
      <c r="JL1133" s="10"/>
      <c r="JM1133" s="10"/>
      <c r="JN1133" s="10"/>
      <c r="JO1133" s="10"/>
      <c r="JP1133" s="10"/>
      <c r="JQ1133" s="10"/>
      <c r="JR1133" s="10"/>
      <c r="JS1133" s="10"/>
      <c r="JT1133" s="10"/>
      <c r="JU1133" s="10"/>
      <c r="JV1133" s="10"/>
      <c r="JW1133" s="10"/>
      <c r="JX1133" s="10"/>
      <c r="JY1133" s="10"/>
      <c r="JZ1133" s="10"/>
      <c r="KA1133" s="10"/>
      <c r="KB1133" s="10"/>
      <c r="KC1133" s="10"/>
      <c r="KD1133" s="10"/>
      <c r="KE1133" s="10"/>
      <c r="KF1133" s="10"/>
    </row>
    <row r="1134" spans="1:292">
      <c r="A1134" s="10"/>
      <c r="B1134" s="10"/>
      <c r="C1134" s="10"/>
      <c r="D1134" s="10"/>
      <c r="E1134" s="10"/>
      <c r="F1134" s="10"/>
      <c r="G1134" s="10"/>
      <c r="H1134" s="10"/>
      <c r="I1134" s="51"/>
      <c r="J1134" s="52"/>
      <c r="K1134" s="10"/>
      <c r="L1134" s="52"/>
      <c r="M1134" s="10"/>
      <c r="N1134" s="53"/>
      <c r="O1134" s="10"/>
      <c r="P1134" s="10"/>
      <c r="Q1134" s="51"/>
      <c r="R1134" s="51"/>
      <c r="S1134" s="51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10"/>
      <c r="FO1134" s="10"/>
      <c r="FP1134" s="10"/>
      <c r="FQ1134" s="10"/>
      <c r="FR1134" s="10"/>
      <c r="FS1134" s="10"/>
      <c r="FT1134" s="10"/>
      <c r="FU1134" s="10"/>
      <c r="FV1134" s="10"/>
      <c r="FW1134" s="10"/>
      <c r="FX1134" s="10"/>
      <c r="FY1134" s="10"/>
      <c r="FZ1134" s="10"/>
      <c r="GA1134" s="10"/>
      <c r="GB1134" s="10"/>
      <c r="GC1134" s="10"/>
      <c r="GD1134" s="10"/>
      <c r="GE1134" s="10"/>
      <c r="GF1134" s="10"/>
      <c r="GG1134" s="10"/>
      <c r="GH1134" s="10"/>
      <c r="GI1134" s="10"/>
      <c r="GJ1134" s="10"/>
      <c r="GK1134" s="10"/>
      <c r="GL1134" s="10"/>
      <c r="GM1134" s="10"/>
      <c r="GN1134" s="10"/>
      <c r="GO1134" s="10"/>
      <c r="GP1134" s="10"/>
      <c r="GQ1134" s="10"/>
      <c r="GR1134" s="10"/>
      <c r="GS1134" s="10"/>
      <c r="GT1134" s="10"/>
      <c r="GU1134" s="10"/>
      <c r="GV1134" s="10"/>
      <c r="GW1134" s="10"/>
      <c r="GX1134" s="10"/>
      <c r="GY1134" s="10"/>
      <c r="GZ1134" s="10"/>
      <c r="HA1134" s="10"/>
      <c r="HB1134" s="10"/>
      <c r="HC1134" s="10"/>
      <c r="HD1134" s="10"/>
      <c r="HE1134" s="10"/>
      <c r="HF1134" s="10"/>
      <c r="HG1134" s="10"/>
      <c r="HH1134" s="10"/>
      <c r="HI1134" s="10"/>
      <c r="HJ1134" s="10"/>
      <c r="HK1134" s="10"/>
      <c r="HL1134" s="10"/>
      <c r="HM1134" s="10"/>
      <c r="HN1134" s="10"/>
      <c r="HO1134" s="10"/>
      <c r="HP1134" s="10"/>
      <c r="HQ1134" s="10"/>
      <c r="HR1134" s="10"/>
      <c r="HS1134" s="10"/>
      <c r="HT1134" s="10"/>
      <c r="HU1134" s="10"/>
      <c r="HV1134" s="10"/>
      <c r="HW1134" s="10"/>
      <c r="HX1134" s="10"/>
      <c r="HY1134" s="10"/>
      <c r="HZ1134" s="10"/>
      <c r="IA1134" s="10"/>
      <c r="IB1134" s="10"/>
      <c r="IC1134" s="10"/>
      <c r="ID1134" s="10"/>
      <c r="IE1134" s="10"/>
      <c r="IF1134" s="10"/>
      <c r="IG1134" s="10"/>
      <c r="IH1134" s="10"/>
      <c r="II1134" s="10"/>
      <c r="IJ1134" s="10"/>
      <c r="IK1134" s="10"/>
      <c r="IL1134" s="10"/>
      <c r="IM1134" s="10"/>
      <c r="IN1134" s="10"/>
      <c r="IO1134" s="10"/>
      <c r="IP1134" s="10"/>
      <c r="IQ1134" s="10"/>
      <c r="IR1134" s="10"/>
      <c r="IS1134" s="10"/>
      <c r="IT1134" s="10"/>
      <c r="IU1134" s="10"/>
      <c r="IV1134" s="10"/>
      <c r="IW1134" s="10"/>
      <c r="IX1134" s="10"/>
      <c r="IY1134" s="10"/>
      <c r="IZ1134" s="10"/>
      <c r="JA1134" s="10"/>
      <c r="JB1134" s="10"/>
      <c r="JC1134" s="10"/>
      <c r="JD1134" s="10"/>
      <c r="JE1134" s="10"/>
      <c r="JF1134" s="10"/>
      <c r="JG1134" s="10"/>
      <c r="JH1134" s="10"/>
      <c r="JI1134" s="10"/>
      <c r="JJ1134" s="10"/>
      <c r="JK1134" s="10"/>
      <c r="JL1134" s="10"/>
      <c r="JM1134" s="10"/>
      <c r="JN1134" s="10"/>
      <c r="JO1134" s="10"/>
      <c r="JP1134" s="10"/>
      <c r="JQ1134" s="10"/>
      <c r="JR1134" s="10"/>
      <c r="JS1134" s="10"/>
      <c r="JT1134" s="10"/>
      <c r="JU1134" s="10"/>
      <c r="JV1134" s="10"/>
      <c r="JW1134" s="10"/>
      <c r="JX1134" s="10"/>
      <c r="JY1134" s="10"/>
      <c r="JZ1134" s="10"/>
      <c r="KA1134" s="10"/>
      <c r="KB1134" s="10"/>
      <c r="KC1134" s="10"/>
      <c r="KD1134" s="10"/>
      <c r="KE1134" s="10"/>
      <c r="KF1134" s="10"/>
    </row>
    <row r="1135" spans="1:292">
      <c r="A1135" s="10"/>
      <c r="B1135" s="10"/>
      <c r="C1135" s="10"/>
      <c r="D1135" s="10"/>
      <c r="E1135" s="10"/>
      <c r="F1135" s="10"/>
      <c r="G1135" s="10"/>
      <c r="H1135" s="10"/>
      <c r="I1135" s="51"/>
      <c r="J1135" s="52"/>
      <c r="K1135" s="10"/>
      <c r="L1135" s="52"/>
      <c r="M1135" s="10"/>
      <c r="N1135" s="53"/>
      <c r="O1135" s="10"/>
      <c r="P1135" s="10"/>
      <c r="Q1135" s="51"/>
      <c r="R1135" s="51"/>
      <c r="S1135" s="51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10"/>
      <c r="FO1135" s="10"/>
      <c r="FP1135" s="10"/>
      <c r="FQ1135" s="10"/>
      <c r="FR1135" s="10"/>
      <c r="FS1135" s="10"/>
      <c r="FT1135" s="10"/>
      <c r="FU1135" s="10"/>
      <c r="FV1135" s="10"/>
      <c r="FW1135" s="10"/>
      <c r="FX1135" s="10"/>
      <c r="FY1135" s="10"/>
      <c r="FZ1135" s="10"/>
      <c r="GA1135" s="10"/>
      <c r="GB1135" s="10"/>
      <c r="GC1135" s="10"/>
      <c r="GD1135" s="10"/>
      <c r="GE1135" s="10"/>
      <c r="GF1135" s="10"/>
      <c r="GG1135" s="10"/>
      <c r="GH1135" s="10"/>
      <c r="GI1135" s="10"/>
      <c r="GJ1135" s="10"/>
      <c r="GK1135" s="10"/>
      <c r="GL1135" s="10"/>
      <c r="GM1135" s="10"/>
      <c r="GN1135" s="10"/>
      <c r="GO1135" s="10"/>
      <c r="GP1135" s="10"/>
      <c r="GQ1135" s="10"/>
      <c r="GR1135" s="10"/>
      <c r="GS1135" s="10"/>
      <c r="GT1135" s="10"/>
      <c r="GU1135" s="10"/>
      <c r="GV1135" s="10"/>
      <c r="GW1135" s="10"/>
      <c r="GX1135" s="10"/>
      <c r="GY1135" s="10"/>
      <c r="GZ1135" s="10"/>
      <c r="HA1135" s="10"/>
      <c r="HB1135" s="10"/>
      <c r="HC1135" s="10"/>
      <c r="HD1135" s="10"/>
      <c r="HE1135" s="10"/>
      <c r="HF1135" s="10"/>
      <c r="HG1135" s="10"/>
      <c r="HH1135" s="10"/>
      <c r="HI1135" s="10"/>
      <c r="HJ1135" s="10"/>
      <c r="HK1135" s="10"/>
      <c r="HL1135" s="10"/>
      <c r="HM1135" s="10"/>
      <c r="HN1135" s="10"/>
      <c r="HO1135" s="10"/>
      <c r="HP1135" s="10"/>
      <c r="HQ1135" s="10"/>
      <c r="HR1135" s="10"/>
      <c r="HS1135" s="10"/>
      <c r="HT1135" s="10"/>
      <c r="HU1135" s="10"/>
      <c r="HV1135" s="10"/>
      <c r="HW1135" s="10"/>
      <c r="HX1135" s="10"/>
      <c r="HY1135" s="10"/>
      <c r="HZ1135" s="10"/>
      <c r="IA1135" s="10"/>
      <c r="IB1135" s="10"/>
      <c r="IC1135" s="10"/>
      <c r="ID1135" s="10"/>
      <c r="IE1135" s="10"/>
      <c r="IF1135" s="10"/>
      <c r="IG1135" s="10"/>
      <c r="IH1135" s="10"/>
      <c r="II1135" s="10"/>
      <c r="IJ1135" s="10"/>
      <c r="IK1135" s="10"/>
      <c r="IL1135" s="10"/>
      <c r="IM1135" s="10"/>
      <c r="IN1135" s="10"/>
      <c r="IO1135" s="10"/>
      <c r="IP1135" s="10"/>
      <c r="IQ1135" s="10"/>
      <c r="IR1135" s="10"/>
      <c r="IS1135" s="10"/>
      <c r="IT1135" s="10"/>
      <c r="IU1135" s="10"/>
      <c r="IV1135" s="10"/>
      <c r="IW1135" s="10"/>
      <c r="IX1135" s="10"/>
      <c r="IY1135" s="10"/>
      <c r="IZ1135" s="10"/>
      <c r="JA1135" s="10"/>
      <c r="JB1135" s="10"/>
      <c r="JC1135" s="10"/>
      <c r="JD1135" s="10"/>
      <c r="JE1135" s="10"/>
      <c r="JF1135" s="10"/>
      <c r="JG1135" s="10"/>
      <c r="JH1135" s="10"/>
      <c r="JI1135" s="10"/>
      <c r="JJ1135" s="10"/>
      <c r="JK1135" s="10"/>
      <c r="JL1135" s="10"/>
      <c r="JM1135" s="10"/>
      <c r="JN1135" s="10"/>
      <c r="JO1135" s="10"/>
      <c r="JP1135" s="10"/>
      <c r="JQ1135" s="10"/>
      <c r="JR1135" s="10"/>
      <c r="JS1135" s="10"/>
      <c r="JT1135" s="10"/>
      <c r="JU1135" s="10"/>
      <c r="JV1135" s="10"/>
      <c r="JW1135" s="10"/>
      <c r="JX1135" s="10"/>
      <c r="JY1135" s="10"/>
      <c r="JZ1135" s="10"/>
      <c r="KA1135" s="10"/>
      <c r="KB1135" s="10"/>
      <c r="KC1135" s="10"/>
      <c r="KD1135" s="10"/>
      <c r="KE1135" s="10"/>
      <c r="KF1135" s="10"/>
    </row>
    <row r="1136" spans="1:292">
      <c r="A1136" s="10"/>
      <c r="B1136" s="10"/>
      <c r="C1136" s="10"/>
      <c r="D1136" s="10"/>
      <c r="E1136" s="10"/>
      <c r="F1136" s="10"/>
      <c r="G1136" s="10"/>
      <c r="H1136" s="10"/>
      <c r="I1136" s="51"/>
      <c r="J1136" s="52"/>
      <c r="K1136" s="10"/>
      <c r="L1136" s="52"/>
      <c r="M1136" s="10"/>
      <c r="N1136" s="53"/>
      <c r="O1136" s="10"/>
      <c r="P1136" s="10"/>
      <c r="Q1136" s="51"/>
      <c r="R1136" s="51"/>
      <c r="S1136" s="51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10"/>
      <c r="FO1136" s="10"/>
      <c r="FP1136" s="10"/>
      <c r="FQ1136" s="10"/>
      <c r="FR1136" s="10"/>
      <c r="FS1136" s="10"/>
      <c r="FT1136" s="10"/>
      <c r="FU1136" s="10"/>
      <c r="FV1136" s="10"/>
      <c r="FW1136" s="10"/>
      <c r="FX1136" s="10"/>
      <c r="FY1136" s="10"/>
      <c r="FZ1136" s="10"/>
      <c r="GA1136" s="10"/>
      <c r="GB1136" s="10"/>
      <c r="GC1136" s="10"/>
      <c r="GD1136" s="10"/>
      <c r="GE1136" s="10"/>
      <c r="GF1136" s="10"/>
      <c r="GG1136" s="10"/>
      <c r="GH1136" s="10"/>
      <c r="GI1136" s="10"/>
      <c r="GJ1136" s="10"/>
      <c r="GK1136" s="10"/>
      <c r="GL1136" s="10"/>
      <c r="GM1136" s="10"/>
      <c r="GN1136" s="10"/>
      <c r="GO1136" s="10"/>
      <c r="GP1136" s="10"/>
      <c r="GQ1136" s="10"/>
      <c r="GR1136" s="10"/>
      <c r="GS1136" s="10"/>
      <c r="GT1136" s="10"/>
      <c r="GU1136" s="10"/>
      <c r="GV1136" s="10"/>
      <c r="GW1136" s="10"/>
      <c r="GX1136" s="10"/>
      <c r="GY1136" s="10"/>
      <c r="GZ1136" s="10"/>
      <c r="HA1136" s="10"/>
      <c r="HB1136" s="10"/>
      <c r="HC1136" s="10"/>
      <c r="HD1136" s="10"/>
      <c r="HE1136" s="10"/>
      <c r="HF1136" s="10"/>
      <c r="HG1136" s="10"/>
      <c r="HH1136" s="10"/>
      <c r="HI1136" s="10"/>
      <c r="HJ1136" s="10"/>
      <c r="HK1136" s="10"/>
      <c r="HL1136" s="10"/>
      <c r="HM1136" s="10"/>
      <c r="HN1136" s="10"/>
      <c r="HO1136" s="10"/>
      <c r="HP1136" s="10"/>
      <c r="HQ1136" s="10"/>
      <c r="HR1136" s="10"/>
      <c r="HS1136" s="10"/>
      <c r="HT1136" s="10"/>
      <c r="HU1136" s="10"/>
      <c r="HV1136" s="10"/>
      <c r="HW1136" s="10"/>
      <c r="HX1136" s="10"/>
      <c r="HY1136" s="10"/>
      <c r="HZ1136" s="10"/>
      <c r="IA1136" s="10"/>
      <c r="IB1136" s="10"/>
      <c r="IC1136" s="10"/>
      <c r="ID1136" s="10"/>
      <c r="IE1136" s="10"/>
      <c r="IF1136" s="10"/>
      <c r="IG1136" s="10"/>
      <c r="IH1136" s="10"/>
      <c r="II1136" s="10"/>
      <c r="IJ1136" s="10"/>
      <c r="IK1136" s="10"/>
      <c r="IL1136" s="10"/>
      <c r="IM1136" s="10"/>
      <c r="IN1136" s="10"/>
      <c r="IO1136" s="10"/>
      <c r="IP1136" s="10"/>
      <c r="IQ1136" s="10"/>
      <c r="IR1136" s="10"/>
      <c r="IS1136" s="10"/>
      <c r="IT1136" s="10"/>
      <c r="IU1136" s="10"/>
      <c r="IV1136" s="10"/>
      <c r="IW1136" s="10"/>
      <c r="IX1136" s="10"/>
      <c r="IY1136" s="10"/>
      <c r="IZ1136" s="10"/>
      <c r="JA1136" s="10"/>
      <c r="JB1136" s="10"/>
      <c r="JC1136" s="10"/>
      <c r="JD1136" s="10"/>
      <c r="JE1136" s="10"/>
      <c r="JF1136" s="10"/>
      <c r="JG1136" s="10"/>
      <c r="JH1136" s="10"/>
      <c r="JI1136" s="10"/>
      <c r="JJ1136" s="10"/>
      <c r="JK1136" s="10"/>
      <c r="JL1136" s="10"/>
      <c r="JM1136" s="10"/>
      <c r="JN1136" s="10"/>
      <c r="JO1136" s="10"/>
      <c r="JP1136" s="10"/>
      <c r="JQ1136" s="10"/>
      <c r="JR1136" s="10"/>
      <c r="JS1136" s="10"/>
      <c r="JT1136" s="10"/>
      <c r="JU1136" s="10"/>
      <c r="JV1136" s="10"/>
      <c r="JW1136" s="10"/>
      <c r="JX1136" s="10"/>
      <c r="JY1136" s="10"/>
      <c r="JZ1136" s="10"/>
      <c r="KA1136" s="10"/>
      <c r="KB1136" s="10"/>
      <c r="KC1136" s="10"/>
      <c r="KD1136" s="10"/>
      <c r="KE1136" s="10"/>
      <c r="KF1136" s="10"/>
    </row>
    <row r="1137" spans="1:292">
      <c r="A1137" s="10"/>
      <c r="B1137" s="10"/>
      <c r="C1137" s="10"/>
      <c r="D1137" s="10"/>
      <c r="E1137" s="10"/>
      <c r="F1137" s="10"/>
      <c r="G1137" s="10"/>
      <c r="H1137" s="10"/>
      <c r="I1137" s="51"/>
      <c r="J1137" s="52"/>
      <c r="K1137" s="10"/>
      <c r="L1137" s="52"/>
      <c r="M1137" s="10"/>
      <c r="N1137" s="53"/>
      <c r="O1137" s="10"/>
      <c r="P1137" s="10"/>
      <c r="Q1137" s="51"/>
      <c r="R1137" s="51"/>
      <c r="S1137" s="51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  <c r="DP1137" s="10"/>
      <c r="DQ1137" s="10"/>
      <c r="DR1137" s="10"/>
      <c r="DS1137" s="10"/>
      <c r="DT1137" s="10"/>
      <c r="DU1137" s="10"/>
      <c r="DV1137" s="10"/>
      <c r="DW1137" s="10"/>
      <c r="DX1137" s="10"/>
      <c r="DY1137" s="10"/>
      <c r="DZ1137" s="10"/>
      <c r="EA1137" s="10"/>
      <c r="EB1137" s="10"/>
      <c r="EC1137" s="10"/>
      <c r="ED1137" s="10"/>
      <c r="EE1137" s="10"/>
      <c r="EF1137" s="10"/>
      <c r="EG1137" s="10"/>
      <c r="EH1137" s="10"/>
      <c r="EI1137" s="10"/>
      <c r="EJ1137" s="10"/>
      <c r="EK1137" s="10"/>
      <c r="EL1137" s="10"/>
      <c r="EM1137" s="10"/>
      <c r="EN1137" s="10"/>
      <c r="EO1137" s="10"/>
      <c r="EP1137" s="10"/>
      <c r="EQ1137" s="10"/>
      <c r="ER1137" s="10"/>
      <c r="ES1137" s="10"/>
      <c r="ET1137" s="10"/>
      <c r="EU1137" s="10"/>
      <c r="EV1137" s="10"/>
      <c r="EW1137" s="10"/>
      <c r="EX1137" s="10"/>
      <c r="EY1137" s="10"/>
      <c r="EZ1137" s="10"/>
      <c r="FA1137" s="10"/>
      <c r="FB1137" s="10"/>
      <c r="FC1137" s="10"/>
      <c r="FD1137" s="10"/>
      <c r="FE1137" s="10"/>
      <c r="FF1137" s="10"/>
      <c r="FG1137" s="10"/>
      <c r="FH1137" s="10"/>
      <c r="FI1137" s="10"/>
      <c r="FJ1137" s="10"/>
      <c r="FK1137" s="10"/>
      <c r="FL1137" s="10"/>
      <c r="FM1137" s="10"/>
      <c r="FN1137" s="10"/>
      <c r="FO1137" s="10"/>
      <c r="FP1137" s="10"/>
      <c r="FQ1137" s="10"/>
      <c r="FR1137" s="10"/>
      <c r="FS1137" s="10"/>
      <c r="FT1137" s="10"/>
      <c r="FU1137" s="10"/>
      <c r="FV1137" s="10"/>
      <c r="FW1137" s="10"/>
      <c r="FX1137" s="10"/>
      <c r="FY1137" s="10"/>
      <c r="FZ1137" s="10"/>
      <c r="GA1137" s="10"/>
      <c r="GB1137" s="10"/>
      <c r="GC1137" s="10"/>
      <c r="GD1137" s="10"/>
      <c r="GE1137" s="10"/>
      <c r="GF1137" s="10"/>
      <c r="GG1137" s="10"/>
      <c r="GH1137" s="10"/>
      <c r="GI1137" s="10"/>
      <c r="GJ1137" s="10"/>
      <c r="GK1137" s="10"/>
      <c r="GL1137" s="10"/>
      <c r="GM1137" s="10"/>
      <c r="GN1137" s="10"/>
      <c r="GO1137" s="10"/>
      <c r="GP1137" s="10"/>
      <c r="GQ1137" s="10"/>
      <c r="GR1137" s="10"/>
      <c r="GS1137" s="10"/>
      <c r="GT1137" s="10"/>
      <c r="GU1137" s="10"/>
      <c r="GV1137" s="10"/>
      <c r="GW1137" s="10"/>
      <c r="GX1137" s="10"/>
      <c r="GY1137" s="10"/>
      <c r="GZ1137" s="10"/>
      <c r="HA1137" s="10"/>
      <c r="HB1137" s="10"/>
      <c r="HC1137" s="10"/>
      <c r="HD1137" s="10"/>
      <c r="HE1137" s="10"/>
      <c r="HF1137" s="10"/>
      <c r="HG1137" s="10"/>
      <c r="HH1137" s="10"/>
      <c r="HI1137" s="10"/>
      <c r="HJ1137" s="10"/>
      <c r="HK1137" s="10"/>
      <c r="HL1137" s="10"/>
      <c r="HM1137" s="10"/>
      <c r="HN1137" s="10"/>
      <c r="HO1137" s="10"/>
      <c r="HP1137" s="10"/>
      <c r="HQ1137" s="10"/>
      <c r="HR1137" s="10"/>
      <c r="HS1137" s="10"/>
      <c r="HT1137" s="10"/>
      <c r="HU1137" s="10"/>
      <c r="HV1137" s="10"/>
      <c r="HW1137" s="10"/>
      <c r="HX1137" s="10"/>
      <c r="HY1137" s="10"/>
      <c r="HZ1137" s="10"/>
      <c r="IA1137" s="10"/>
      <c r="IB1137" s="10"/>
      <c r="IC1137" s="10"/>
      <c r="ID1137" s="10"/>
      <c r="IE1137" s="10"/>
      <c r="IF1137" s="10"/>
      <c r="IG1137" s="10"/>
      <c r="IH1137" s="10"/>
      <c r="II1137" s="10"/>
      <c r="IJ1137" s="10"/>
      <c r="IK1137" s="10"/>
      <c r="IL1137" s="10"/>
      <c r="IM1137" s="10"/>
      <c r="IN1137" s="10"/>
      <c r="IO1137" s="10"/>
      <c r="IP1137" s="10"/>
      <c r="IQ1137" s="10"/>
      <c r="IR1137" s="10"/>
      <c r="IS1137" s="10"/>
      <c r="IT1137" s="10"/>
      <c r="IU1137" s="10"/>
      <c r="IV1137" s="10"/>
      <c r="IW1137" s="10"/>
      <c r="IX1137" s="10"/>
      <c r="IY1137" s="10"/>
      <c r="IZ1137" s="10"/>
      <c r="JA1137" s="10"/>
      <c r="JB1137" s="10"/>
      <c r="JC1137" s="10"/>
      <c r="JD1137" s="10"/>
      <c r="JE1137" s="10"/>
      <c r="JF1137" s="10"/>
      <c r="JG1137" s="10"/>
      <c r="JH1137" s="10"/>
      <c r="JI1137" s="10"/>
      <c r="JJ1137" s="10"/>
      <c r="JK1137" s="10"/>
      <c r="JL1137" s="10"/>
      <c r="JM1137" s="10"/>
      <c r="JN1137" s="10"/>
      <c r="JO1137" s="10"/>
      <c r="JP1137" s="10"/>
      <c r="JQ1137" s="10"/>
      <c r="JR1137" s="10"/>
      <c r="JS1137" s="10"/>
      <c r="JT1137" s="10"/>
      <c r="JU1137" s="10"/>
      <c r="JV1137" s="10"/>
      <c r="JW1137" s="10"/>
      <c r="JX1137" s="10"/>
      <c r="JY1137" s="10"/>
      <c r="JZ1137" s="10"/>
      <c r="KA1137" s="10"/>
      <c r="KB1137" s="10"/>
      <c r="KC1137" s="10"/>
      <c r="KD1137" s="10"/>
      <c r="KE1137" s="10"/>
      <c r="KF1137" s="10"/>
    </row>
    <row r="1138" spans="1:292">
      <c r="A1138" s="10"/>
      <c r="B1138" s="10"/>
      <c r="C1138" s="10"/>
      <c r="D1138" s="10"/>
      <c r="E1138" s="10"/>
      <c r="F1138" s="10"/>
      <c r="G1138" s="10"/>
      <c r="H1138" s="10"/>
      <c r="I1138" s="51"/>
      <c r="J1138" s="52"/>
      <c r="K1138" s="10"/>
      <c r="L1138" s="52"/>
      <c r="M1138" s="10"/>
      <c r="N1138" s="53"/>
      <c r="O1138" s="10"/>
      <c r="P1138" s="10"/>
      <c r="Q1138" s="51"/>
      <c r="R1138" s="51"/>
      <c r="S1138" s="51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  <c r="FR1138" s="10"/>
      <c r="FS1138" s="10"/>
      <c r="FT1138" s="10"/>
      <c r="FU1138" s="10"/>
      <c r="FV1138" s="10"/>
      <c r="FW1138" s="10"/>
      <c r="FX1138" s="10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  <c r="GK1138" s="10"/>
      <c r="GL1138" s="10"/>
      <c r="GM1138" s="10"/>
      <c r="GN1138" s="10"/>
      <c r="GO1138" s="10"/>
      <c r="GP1138" s="10"/>
      <c r="GQ1138" s="10"/>
      <c r="GR1138" s="10"/>
      <c r="GS1138" s="10"/>
      <c r="GT1138" s="10"/>
      <c r="GU1138" s="10"/>
      <c r="GV1138" s="10"/>
      <c r="GW1138" s="10"/>
      <c r="GX1138" s="10"/>
      <c r="GY1138" s="10"/>
      <c r="GZ1138" s="10"/>
      <c r="HA1138" s="10"/>
      <c r="HB1138" s="10"/>
      <c r="HC1138" s="10"/>
      <c r="HD1138" s="10"/>
      <c r="HE1138" s="10"/>
      <c r="HF1138" s="10"/>
      <c r="HG1138" s="10"/>
      <c r="HH1138" s="10"/>
      <c r="HI1138" s="10"/>
      <c r="HJ1138" s="10"/>
      <c r="HK1138" s="10"/>
      <c r="HL1138" s="10"/>
      <c r="HM1138" s="10"/>
      <c r="HN1138" s="10"/>
      <c r="HO1138" s="10"/>
      <c r="HP1138" s="10"/>
      <c r="HQ1138" s="10"/>
      <c r="HR1138" s="10"/>
      <c r="HS1138" s="10"/>
      <c r="HT1138" s="10"/>
      <c r="HU1138" s="10"/>
      <c r="HV1138" s="10"/>
      <c r="HW1138" s="10"/>
      <c r="HX1138" s="10"/>
      <c r="HY1138" s="10"/>
      <c r="HZ1138" s="10"/>
      <c r="IA1138" s="10"/>
      <c r="IB1138" s="10"/>
      <c r="IC1138" s="10"/>
      <c r="ID1138" s="10"/>
      <c r="IE1138" s="10"/>
      <c r="IF1138" s="10"/>
      <c r="IG1138" s="10"/>
      <c r="IH1138" s="10"/>
      <c r="II1138" s="10"/>
      <c r="IJ1138" s="10"/>
      <c r="IK1138" s="10"/>
      <c r="IL1138" s="10"/>
      <c r="IM1138" s="10"/>
      <c r="IN1138" s="10"/>
      <c r="IO1138" s="10"/>
      <c r="IP1138" s="10"/>
      <c r="IQ1138" s="10"/>
      <c r="IR1138" s="10"/>
      <c r="IS1138" s="10"/>
      <c r="IT1138" s="10"/>
      <c r="IU1138" s="10"/>
      <c r="IV1138" s="10"/>
      <c r="IW1138" s="10"/>
      <c r="IX1138" s="10"/>
      <c r="IY1138" s="10"/>
      <c r="IZ1138" s="10"/>
      <c r="JA1138" s="10"/>
      <c r="JB1138" s="10"/>
      <c r="JC1138" s="10"/>
      <c r="JD1138" s="10"/>
      <c r="JE1138" s="10"/>
      <c r="JF1138" s="10"/>
      <c r="JG1138" s="10"/>
      <c r="JH1138" s="10"/>
      <c r="JI1138" s="10"/>
      <c r="JJ1138" s="10"/>
      <c r="JK1138" s="10"/>
      <c r="JL1138" s="10"/>
      <c r="JM1138" s="10"/>
      <c r="JN1138" s="10"/>
      <c r="JO1138" s="10"/>
      <c r="JP1138" s="10"/>
      <c r="JQ1138" s="10"/>
      <c r="JR1138" s="10"/>
      <c r="JS1138" s="10"/>
      <c r="JT1138" s="10"/>
      <c r="JU1138" s="10"/>
      <c r="JV1138" s="10"/>
      <c r="JW1138" s="10"/>
      <c r="JX1138" s="10"/>
      <c r="JY1138" s="10"/>
      <c r="JZ1138" s="10"/>
      <c r="KA1138" s="10"/>
      <c r="KB1138" s="10"/>
      <c r="KC1138" s="10"/>
      <c r="KD1138" s="10"/>
      <c r="KE1138" s="10"/>
      <c r="KF1138" s="10"/>
    </row>
    <row r="1139" spans="1:292">
      <c r="A1139" s="10"/>
      <c r="B1139" s="10"/>
      <c r="C1139" s="10"/>
      <c r="D1139" s="10"/>
      <c r="E1139" s="10"/>
      <c r="F1139" s="10"/>
      <c r="G1139" s="10"/>
      <c r="H1139" s="10"/>
      <c r="I1139" s="51"/>
      <c r="J1139" s="52"/>
      <c r="K1139" s="10"/>
      <c r="L1139" s="52"/>
      <c r="M1139" s="10"/>
      <c r="N1139" s="53"/>
      <c r="O1139" s="10"/>
      <c r="P1139" s="10"/>
      <c r="Q1139" s="51"/>
      <c r="R1139" s="51"/>
      <c r="S1139" s="51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  <c r="IL1139" s="10"/>
      <c r="IM1139" s="10"/>
      <c r="IN1139" s="10"/>
      <c r="IO1139" s="10"/>
      <c r="IP1139" s="10"/>
      <c r="IQ1139" s="10"/>
      <c r="IR1139" s="10"/>
      <c r="IS1139" s="10"/>
      <c r="IT1139" s="10"/>
      <c r="IU1139" s="10"/>
      <c r="IV1139" s="10"/>
      <c r="IW1139" s="10"/>
      <c r="IX1139" s="10"/>
      <c r="IY1139" s="10"/>
      <c r="IZ1139" s="10"/>
      <c r="JA1139" s="10"/>
      <c r="JB1139" s="10"/>
      <c r="JC1139" s="10"/>
      <c r="JD1139" s="10"/>
      <c r="JE1139" s="10"/>
      <c r="JF1139" s="10"/>
      <c r="JG1139" s="10"/>
      <c r="JH1139" s="10"/>
      <c r="JI1139" s="10"/>
      <c r="JJ1139" s="10"/>
      <c r="JK1139" s="10"/>
      <c r="JL1139" s="10"/>
      <c r="JM1139" s="10"/>
      <c r="JN1139" s="10"/>
      <c r="JO1139" s="10"/>
      <c r="JP1139" s="10"/>
      <c r="JQ1139" s="10"/>
      <c r="JR1139" s="10"/>
      <c r="JS1139" s="10"/>
      <c r="JT1139" s="10"/>
      <c r="JU1139" s="10"/>
      <c r="JV1139" s="10"/>
      <c r="JW1139" s="10"/>
      <c r="JX1139" s="10"/>
      <c r="JY1139" s="10"/>
      <c r="JZ1139" s="10"/>
      <c r="KA1139" s="10"/>
      <c r="KB1139" s="10"/>
      <c r="KC1139" s="10"/>
      <c r="KD1139" s="10"/>
      <c r="KE1139" s="10"/>
      <c r="KF1139" s="10"/>
    </row>
    <row r="1140" spans="1:292">
      <c r="A1140" s="10"/>
      <c r="B1140" s="10"/>
      <c r="C1140" s="10"/>
      <c r="D1140" s="10"/>
      <c r="E1140" s="10"/>
      <c r="F1140" s="10"/>
      <c r="G1140" s="10"/>
      <c r="H1140" s="10"/>
      <c r="I1140" s="51"/>
      <c r="J1140" s="52"/>
      <c r="K1140" s="10"/>
      <c r="L1140" s="52"/>
      <c r="M1140" s="10"/>
      <c r="N1140" s="53"/>
      <c r="O1140" s="10"/>
      <c r="P1140" s="10"/>
      <c r="Q1140" s="51"/>
      <c r="R1140" s="51"/>
      <c r="S1140" s="51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10"/>
      <c r="FO1140" s="10"/>
      <c r="FP1140" s="10"/>
      <c r="FQ1140" s="10"/>
      <c r="FR1140" s="10"/>
      <c r="FS1140" s="10"/>
      <c r="FT1140" s="10"/>
      <c r="FU1140" s="10"/>
      <c r="FV1140" s="10"/>
      <c r="FW1140" s="10"/>
      <c r="FX1140" s="10"/>
      <c r="FY1140" s="10"/>
      <c r="FZ1140" s="10"/>
      <c r="GA1140" s="10"/>
      <c r="GB1140" s="10"/>
      <c r="GC1140" s="10"/>
      <c r="GD1140" s="10"/>
      <c r="GE1140" s="10"/>
      <c r="GF1140" s="10"/>
      <c r="GG1140" s="10"/>
      <c r="GH1140" s="10"/>
      <c r="GI1140" s="10"/>
      <c r="GJ1140" s="10"/>
      <c r="GK1140" s="10"/>
      <c r="GL1140" s="10"/>
      <c r="GM1140" s="10"/>
      <c r="GN1140" s="10"/>
      <c r="GO1140" s="10"/>
      <c r="GP1140" s="10"/>
      <c r="GQ1140" s="10"/>
      <c r="GR1140" s="10"/>
      <c r="GS1140" s="10"/>
      <c r="GT1140" s="10"/>
      <c r="GU1140" s="10"/>
      <c r="GV1140" s="10"/>
      <c r="GW1140" s="10"/>
      <c r="GX1140" s="10"/>
      <c r="GY1140" s="10"/>
      <c r="GZ1140" s="10"/>
      <c r="HA1140" s="10"/>
      <c r="HB1140" s="10"/>
      <c r="HC1140" s="10"/>
      <c r="HD1140" s="10"/>
      <c r="HE1140" s="10"/>
      <c r="HF1140" s="10"/>
      <c r="HG1140" s="10"/>
      <c r="HH1140" s="10"/>
      <c r="HI1140" s="10"/>
      <c r="HJ1140" s="10"/>
      <c r="HK1140" s="10"/>
      <c r="HL1140" s="10"/>
      <c r="HM1140" s="10"/>
      <c r="HN1140" s="10"/>
      <c r="HO1140" s="10"/>
      <c r="HP1140" s="10"/>
      <c r="HQ1140" s="10"/>
      <c r="HR1140" s="10"/>
      <c r="HS1140" s="10"/>
      <c r="HT1140" s="10"/>
      <c r="HU1140" s="10"/>
      <c r="HV1140" s="10"/>
      <c r="HW1140" s="10"/>
      <c r="HX1140" s="10"/>
      <c r="HY1140" s="10"/>
      <c r="HZ1140" s="10"/>
      <c r="IA1140" s="10"/>
      <c r="IB1140" s="10"/>
      <c r="IC1140" s="10"/>
      <c r="ID1140" s="10"/>
      <c r="IE1140" s="10"/>
      <c r="IF1140" s="10"/>
      <c r="IG1140" s="10"/>
      <c r="IH1140" s="10"/>
      <c r="II1140" s="10"/>
      <c r="IJ1140" s="10"/>
      <c r="IK1140" s="10"/>
      <c r="IL1140" s="10"/>
      <c r="IM1140" s="10"/>
      <c r="IN1140" s="10"/>
      <c r="IO1140" s="10"/>
      <c r="IP1140" s="10"/>
      <c r="IQ1140" s="10"/>
      <c r="IR1140" s="10"/>
      <c r="IS1140" s="10"/>
      <c r="IT1140" s="10"/>
      <c r="IU1140" s="10"/>
      <c r="IV1140" s="10"/>
      <c r="IW1140" s="10"/>
      <c r="IX1140" s="10"/>
      <c r="IY1140" s="10"/>
      <c r="IZ1140" s="10"/>
      <c r="JA1140" s="10"/>
      <c r="JB1140" s="10"/>
      <c r="JC1140" s="10"/>
      <c r="JD1140" s="10"/>
      <c r="JE1140" s="10"/>
      <c r="JF1140" s="10"/>
      <c r="JG1140" s="10"/>
      <c r="JH1140" s="10"/>
      <c r="JI1140" s="10"/>
      <c r="JJ1140" s="10"/>
      <c r="JK1140" s="10"/>
      <c r="JL1140" s="10"/>
      <c r="JM1140" s="10"/>
      <c r="JN1140" s="10"/>
      <c r="JO1140" s="10"/>
      <c r="JP1140" s="10"/>
      <c r="JQ1140" s="10"/>
      <c r="JR1140" s="10"/>
      <c r="JS1140" s="10"/>
      <c r="JT1140" s="10"/>
      <c r="JU1140" s="10"/>
      <c r="JV1140" s="10"/>
      <c r="JW1140" s="10"/>
      <c r="JX1140" s="10"/>
      <c r="JY1140" s="10"/>
      <c r="JZ1140" s="10"/>
      <c r="KA1140" s="10"/>
      <c r="KB1140" s="10"/>
      <c r="KC1140" s="10"/>
      <c r="KD1140" s="10"/>
      <c r="KE1140" s="10"/>
      <c r="KF1140" s="10"/>
    </row>
    <row r="1141" spans="1:292">
      <c r="A1141" s="10"/>
      <c r="B1141" s="10"/>
      <c r="C1141" s="10"/>
      <c r="D1141" s="10"/>
      <c r="E1141" s="10"/>
      <c r="F1141" s="10"/>
      <c r="G1141" s="10"/>
      <c r="H1141" s="10"/>
      <c r="I1141" s="51"/>
      <c r="J1141" s="52"/>
      <c r="K1141" s="10"/>
      <c r="L1141" s="52"/>
      <c r="M1141" s="10"/>
      <c r="N1141" s="53"/>
      <c r="O1141" s="10"/>
      <c r="P1141" s="10"/>
      <c r="Q1141" s="51"/>
      <c r="R1141" s="51"/>
      <c r="S1141" s="51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10"/>
      <c r="FO1141" s="10"/>
      <c r="FP1141" s="10"/>
      <c r="FQ1141" s="10"/>
      <c r="FR1141" s="10"/>
      <c r="FS1141" s="10"/>
      <c r="FT1141" s="10"/>
      <c r="FU1141" s="10"/>
      <c r="FV1141" s="10"/>
      <c r="FW1141" s="10"/>
      <c r="FX1141" s="10"/>
      <c r="FY1141" s="10"/>
      <c r="FZ1141" s="10"/>
      <c r="GA1141" s="10"/>
      <c r="GB1141" s="10"/>
      <c r="GC1141" s="10"/>
      <c r="GD1141" s="10"/>
      <c r="GE1141" s="10"/>
      <c r="GF1141" s="10"/>
      <c r="GG1141" s="10"/>
      <c r="GH1141" s="10"/>
      <c r="GI1141" s="10"/>
      <c r="GJ1141" s="10"/>
      <c r="GK1141" s="10"/>
      <c r="GL1141" s="10"/>
      <c r="GM1141" s="10"/>
      <c r="GN1141" s="10"/>
      <c r="GO1141" s="10"/>
      <c r="GP1141" s="10"/>
      <c r="GQ1141" s="10"/>
      <c r="GR1141" s="10"/>
      <c r="GS1141" s="10"/>
      <c r="GT1141" s="10"/>
      <c r="GU1141" s="10"/>
      <c r="GV1141" s="10"/>
      <c r="GW1141" s="10"/>
      <c r="GX1141" s="10"/>
      <c r="GY1141" s="10"/>
      <c r="GZ1141" s="10"/>
      <c r="HA1141" s="10"/>
      <c r="HB1141" s="10"/>
      <c r="HC1141" s="10"/>
      <c r="HD1141" s="10"/>
      <c r="HE1141" s="10"/>
      <c r="HF1141" s="10"/>
      <c r="HG1141" s="10"/>
      <c r="HH1141" s="10"/>
      <c r="HI1141" s="10"/>
      <c r="HJ1141" s="10"/>
      <c r="HK1141" s="10"/>
      <c r="HL1141" s="10"/>
      <c r="HM1141" s="10"/>
      <c r="HN1141" s="10"/>
      <c r="HO1141" s="10"/>
      <c r="HP1141" s="10"/>
      <c r="HQ1141" s="10"/>
      <c r="HR1141" s="10"/>
      <c r="HS1141" s="10"/>
      <c r="HT1141" s="10"/>
      <c r="HU1141" s="10"/>
      <c r="HV1141" s="10"/>
      <c r="HW1141" s="10"/>
      <c r="HX1141" s="10"/>
      <c r="HY1141" s="10"/>
      <c r="HZ1141" s="10"/>
      <c r="IA1141" s="10"/>
      <c r="IB1141" s="10"/>
      <c r="IC1141" s="10"/>
      <c r="ID1141" s="10"/>
      <c r="IE1141" s="10"/>
      <c r="IF1141" s="10"/>
      <c r="IG1141" s="10"/>
      <c r="IH1141" s="10"/>
      <c r="II1141" s="10"/>
      <c r="IJ1141" s="10"/>
      <c r="IK1141" s="10"/>
      <c r="IL1141" s="10"/>
      <c r="IM1141" s="10"/>
      <c r="IN1141" s="10"/>
      <c r="IO1141" s="10"/>
      <c r="IP1141" s="10"/>
      <c r="IQ1141" s="10"/>
      <c r="IR1141" s="10"/>
      <c r="IS1141" s="10"/>
      <c r="IT1141" s="10"/>
      <c r="IU1141" s="10"/>
      <c r="IV1141" s="10"/>
      <c r="IW1141" s="10"/>
      <c r="IX1141" s="10"/>
      <c r="IY1141" s="10"/>
      <c r="IZ1141" s="10"/>
      <c r="JA1141" s="10"/>
      <c r="JB1141" s="10"/>
      <c r="JC1141" s="10"/>
      <c r="JD1141" s="10"/>
      <c r="JE1141" s="10"/>
      <c r="JF1141" s="10"/>
      <c r="JG1141" s="10"/>
      <c r="JH1141" s="10"/>
      <c r="JI1141" s="10"/>
      <c r="JJ1141" s="10"/>
      <c r="JK1141" s="10"/>
      <c r="JL1141" s="10"/>
      <c r="JM1141" s="10"/>
      <c r="JN1141" s="10"/>
      <c r="JO1141" s="10"/>
      <c r="JP1141" s="10"/>
      <c r="JQ1141" s="10"/>
      <c r="JR1141" s="10"/>
      <c r="JS1141" s="10"/>
      <c r="JT1141" s="10"/>
      <c r="JU1141" s="10"/>
      <c r="JV1141" s="10"/>
      <c r="JW1141" s="10"/>
      <c r="JX1141" s="10"/>
      <c r="JY1141" s="10"/>
      <c r="JZ1141" s="10"/>
      <c r="KA1141" s="10"/>
      <c r="KB1141" s="10"/>
      <c r="KC1141" s="10"/>
      <c r="KD1141" s="10"/>
      <c r="KE1141" s="10"/>
      <c r="KF1141" s="10"/>
    </row>
    <row r="1142" spans="1:292">
      <c r="A1142" s="10"/>
      <c r="B1142" s="10"/>
      <c r="C1142" s="10"/>
      <c r="D1142" s="10"/>
      <c r="E1142" s="10"/>
      <c r="F1142" s="10"/>
      <c r="G1142" s="10"/>
      <c r="H1142" s="10"/>
      <c r="I1142" s="51"/>
      <c r="J1142" s="52"/>
      <c r="K1142" s="10"/>
      <c r="L1142" s="52"/>
      <c r="M1142" s="10"/>
      <c r="N1142" s="53"/>
      <c r="O1142" s="10"/>
      <c r="P1142" s="10"/>
      <c r="Q1142" s="51"/>
      <c r="R1142" s="51"/>
      <c r="S1142" s="51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10"/>
      <c r="FO1142" s="10"/>
      <c r="FP1142" s="10"/>
      <c r="FQ1142" s="10"/>
      <c r="FR1142" s="10"/>
      <c r="FS1142" s="10"/>
      <c r="FT1142" s="10"/>
      <c r="FU1142" s="10"/>
      <c r="FV1142" s="10"/>
      <c r="FW1142" s="10"/>
      <c r="FX1142" s="10"/>
      <c r="FY1142" s="10"/>
      <c r="FZ1142" s="10"/>
      <c r="GA1142" s="10"/>
      <c r="GB1142" s="10"/>
      <c r="GC1142" s="10"/>
      <c r="GD1142" s="10"/>
      <c r="GE1142" s="10"/>
      <c r="GF1142" s="10"/>
      <c r="GG1142" s="10"/>
      <c r="GH1142" s="10"/>
      <c r="GI1142" s="10"/>
      <c r="GJ1142" s="10"/>
      <c r="GK1142" s="10"/>
      <c r="GL1142" s="10"/>
      <c r="GM1142" s="10"/>
      <c r="GN1142" s="10"/>
      <c r="GO1142" s="10"/>
      <c r="GP1142" s="10"/>
      <c r="GQ1142" s="10"/>
      <c r="GR1142" s="10"/>
      <c r="GS1142" s="10"/>
      <c r="GT1142" s="10"/>
      <c r="GU1142" s="10"/>
      <c r="GV1142" s="10"/>
      <c r="GW1142" s="10"/>
      <c r="GX1142" s="10"/>
      <c r="GY1142" s="10"/>
      <c r="GZ1142" s="10"/>
      <c r="HA1142" s="10"/>
      <c r="HB1142" s="10"/>
      <c r="HC1142" s="10"/>
      <c r="HD1142" s="10"/>
      <c r="HE1142" s="10"/>
      <c r="HF1142" s="10"/>
      <c r="HG1142" s="10"/>
      <c r="HH1142" s="10"/>
      <c r="HI1142" s="10"/>
      <c r="HJ1142" s="10"/>
      <c r="HK1142" s="10"/>
      <c r="HL1142" s="10"/>
      <c r="HM1142" s="10"/>
      <c r="HN1142" s="10"/>
      <c r="HO1142" s="10"/>
      <c r="HP1142" s="10"/>
      <c r="HQ1142" s="10"/>
      <c r="HR1142" s="10"/>
      <c r="HS1142" s="10"/>
      <c r="HT1142" s="10"/>
      <c r="HU1142" s="10"/>
      <c r="HV1142" s="10"/>
      <c r="HW1142" s="10"/>
      <c r="HX1142" s="10"/>
      <c r="HY1142" s="10"/>
      <c r="HZ1142" s="10"/>
      <c r="IA1142" s="10"/>
      <c r="IB1142" s="10"/>
      <c r="IC1142" s="10"/>
      <c r="ID1142" s="10"/>
      <c r="IE1142" s="10"/>
      <c r="IF1142" s="10"/>
      <c r="IG1142" s="10"/>
      <c r="IH1142" s="10"/>
      <c r="II1142" s="10"/>
      <c r="IJ1142" s="10"/>
      <c r="IK1142" s="10"/>
      <c r="IL1142" s="10"/>
      <c r="IM1142" s="10"/>
      <c r="IN1142" s="10"/>
      <c r="IO1142" s="10"/>
      <c r="IP1142" s="10"/>
      <c r="IQ1142" s="10"/>
      <c r="IR1142" s="10"/>
      <c r="IS1142" s="10"/>
      <c r="IT1142" s="10"/>
      <c r="IU1142" s="10"/>
      <c r="IV1142" s="10"/>
      <c r="IW1142" s="10"/>
      <c r="IX1142" s="10"/>
      <c r="IY1142" s="10"/>
      <c r="IZ1142" s="10"/>
      <c r="JA1142" s="10"/>
      <c r="JB1142" s="10"/>
      <c r="JC1142" s="10"/>
      <c r="JD1142" s="10"/>
      <c r="JE1142" s="10"/>
      <c r="JF1142" s="10"/>
      <c r="JG1142" s="10"/>
      <c r="JH1142" s="10"/>
      <c r="JI1142" s="10"/>
      <c r="JJ1142" s="10"/>
      <c r="JK1142" s="10"/>
      <c r="JL1142" s="10"/>
      <c r="JM1142" s="10"/>
      <c r="JN1142" s="10"/>
      <c r="JO1142" s="10"/>
      <c r="JP1142" s="10"/>
      <c r="JQ1142" s="10"/>
      <c r="JR1142" s="10"/>
      <c r="JS1142" s="10"/>
      <c r="JT1142" s="10"/>
      <c r="JU1142" s="10"/>
      <c r="JV1142" s="10"/>
      <c r="JW1142" s="10"/>
      <c r="JX1142" s="10"/>
      <c r="JY1142" s="10"/>
      <c r="JZ1142" s="10"/>
      <c r="KA1142" s="10"/>
      <c r="KB1142" s="10"/>
      <c r="KC1142" s="10"/>
      <c r="KD1142" s="10"/>
      <c r="KE1142" s="10"/>
      <c r="KF1142" s="10"/>
    </row>
    <row r="1143" spans="1:292">
      <c r="A1143" s="10"/>
      <c r="B1143" s="10"/>
      <c r="C1143" s="10"/>
      <c r="D1143" s="10"/>
      <c r="E1143" s="10"/>
      <c r="F1143" s="10"/>
      <c r="G1143" s="10"/>
      <c r="H1143" s="10"/>
      <c r="I1143" s="51"/>
      <c r="J1143" s="52"/>
      <c r="K1143" s="10"/>
      <c r="L1143" s="52"/>
      <c r="M1143" s="10"/>
      <c r="N1143" s="53"/>
      <c r="O1143" s="10"/>
      <c r="P1143" s="10"/>
      <c r="Q1143" s="51"/>
      <c r="R1143" s="51"/>
      <c r="S1143" s="51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10"/>
      <c r="FO1143" s="10"/>
      <c r="FP1143" s="10"/>
      <c r="FQ1143" s="10"/>
      <c r="FR1143" s="10"/>
      <c r="FS1143" s="10"/>
      <c r="FT1143" s="10"/>
      <c r="FU1143" s="10"/>
      <c r="FV1143" s="10"/>
      <c r="FW1143" s="10"/>
      <c r="FX1143" s="10"/>
      <c r="FY1143" s="10"/>
      <c r="FZ1143" s="10"/>
      <c r="GA1143" s="10"/>
      <c r="GB1143" s="10"/>
      <c r="GC1143" s="10"/>
      <c r="GD1143" s="10"/>
      <c r="GE1143" s="10"/>
      <c r="GF1143" s="10"/>
      <c r="GG1143" s="10"/>
      <c r="GH1143" s="10"/>
      <c r="GI1143" s="10"/>
      <c r="GJ1143" s="10"/>
      <c r="GK1143" s="10"/>
      <c r="GL1143" s="10"/>
      <c r="GM1143" s="10"/>
      <c r="GN1143" s="10"/>
      <c r="GO1143" s="10"/>
      <c r="GP1143" s="10"/>
      <c r="GQ1143" s="10"/>
      <c r="GR1143" s="10"/>
      <c r="GS1143" s="10"/>
      <c r="GT1143" s="10"/>
      <c r="GU1143" s="10"/>
      <c r="GV1143" s="10"/>
      <c r="GW1143" s="10"/>
      <c r="GX1143" s="10"/>
      <c r="GY1143" s="10"/>
      <c r="GZ1143" s="10"/>
      <c r="HA1143" s="10"/>
      <c r="HB1143" s="10"/>
      <c r="HC1143" s="10"/>
      <c r="HD1143" s="10"/>
      <c r="HE1143" s="10"/>
      <c r="HF1143" s="10"/>
      <c r="HG1143" s="10"/>
      <c r="HH1143" s="10"/>
      <c r="HI1143" s="10"/>
      <c r="HJ1143" s="10"/>
      <c r="HK1143" s="10"/>
      <c r="HL1143" s="10"/>
      <c r="HM1143" s="10"/>
      <c r="HN1143" s="10"/>
      <c r="HO1143" s="10"/>
      <c r="HP1143" s="10"/>
      <c r="HQ1143" s="10"/>
      <c r="HR1143" s="10"/>
      <c r="HS1143" s="10"/>
      <c r="HT1143" s="10"/>
      <c r="HU1143" s="10"/>
      <c r="HV1143" s="10"/>
      <c r="HW1143" s="10"/>
      <c r="HX1143" s="10"/>
      <c r="HY1143" s="10"/>
      <c r="HZ1143" s="10"/>
      <c r="IA1143" s="10"/>
      <c r="IB1143" s="10"/>
      <c r="IC1143" s="10"/>
      <c r="ID1143" s="10"/>
      <c r="IE1143" s="10"/>
      <c r="IF1143" s="10"/>
      <c r="IG1143" s="10"/>
      <c r="IH1143" s="10"/>
      <c r="II1143" s="10"/>
      <c r="IJ1143" s="10"/>
      <c r="IK1143" s="10"/>
      <c r="IL1143" s="10"/>
      <c r="IM1143" s="10"/>
      <c r="IN1143" s="10"/>
      <c r="IO1143" s="10"/>
      <c r="IP1143" s="10"/>
      <c r="IQ1143" s="10"/>
      <c r="IR1143" s="10"/>
      <c r="IS1143" s="10"/>
      <c r="IT1143" s="10"/>
      <c r="IU1143" s="10"/>
      <c r="IV1143" s="10"/>
      <c r="IW1143" s="10"/>
      <c r="IX1143" s="10"/>
      <c r="IY1143" s="10"/>
      <c r="IZ1143" s="10"/>
      <c r="JA1143" s="10"/>
      <c r="JB1143" s="10"/>
      <c r="JC1143" s="10"/>
      <c r="JD1143" s="10"/>
      <c r="JE1143" s="10"/>
      <c r="JF1143" s="10"/>
      <c r="JG1143" s="10"/>
      <c r="JH1143" s="10"/>
      <c r="JI1143" s="10"/>
      <c r="JJ1143" s="10"/>
      <c r="JK1143" s="10"/>
      <c r="JL1143" s="10"/>
      <c r="JM1143" s="10"/>
      <c r="JN1143" s="10"/>
      <c r="JO1143" s="10"/>
      <c r="JP1143" s="10"/>
      <c r="JQ1143" s="10"/>
      <c r="JR1143" s="10"/>
      <c r="JS1143" s="10"/>
      <c r="JT1143" s="10"/>
      <c r="JU1143" s="10"/>
      <c r="JV1143" s="10"/>
      <c r="JW1143" s="10"/>
      <c r="JX1143" s="10"/>
      <c r="JY1143" s="10"/>
      <c r="JZ1143" s="10"/>
      <c r="KA1143" s="10"/>
      <c r="KB1143" s="10"/>
      <c r="KC1143" s="10"/>
      <c r="KD1143" s="10"/>
      <c r="KE1143" s="10"/>
      <c r="KF1143" s="10"/>
    </row>
    <row r="1144" spans="1:292">
      <c r="A1144" s="10"/>
      <c r="B1144" s="10"/>
      <c r="C1144" s="10"/>
      <c r="D1144" s="10"/>
      <c r="E1144" s="10"/>
      <c r="F1144" s="10"/>
      <c r="G1144" s="10"/>
      <c r="H1144" s="10"/>
      <c r="I1144" s="51"/>
      <c r="J1144" s="52"/>
      <c r="K1144" s="10"/>
      <c r="L1144" s="52"/>
      <c r="M1144" s="10"/>
      <c r="N1144" s="53"/>
      <c r="O1144" s="10"/>
      <c r="P1144" s="10"/>
      <c r="Q1144" s="51"/>
      <c r="R1144" s="51"/>
      <c r="S1144" s="51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10"/>
      <c r="FO1144" s="10"/>
      <c r="FP1144" s="10"/>
      <c r="FQ1144" s="10"/>
      <c r="FR1144" s="10"/>
      <c r="FS1144" s="10"/>
      <c r="FT1144" s="10"/>
      <c r="FU1144" s="10"/>
      <c r="FV1144" s="10"/>
      <c r="FW1144" s="10"/>
      <c r="FX1144" s="10"/>
      <c r="FY1144" s="10"/>
      <c r="FZ1144" s="10"/>
      <c r="GA1144" s="10"/>
      <c r="GB1144" s="10"/>
      <c r="GC1144" s="10"/>
      <c r="GD1144" s="10"/>
      <c r="GE1144" s="10"/>
      <c r="GF1144" s="10"/>
      <c r="GG1144" s="10"/>
      <c r="GH1144" s="10"/>
      <c r="GI1144" s="10"/>
      <c r="GJ1144" s="10"/>
      <c r="GK1144" s="10"/>
      <c r="GL1144" s="10"/>
      <c r="GM1144" s="10"/>
      <c r="GN1144" s="10"/>
      <c r="GO1144" s="10"/>
      <c r="GP1144" s="10"/>
      <c r="GQ1144" s="10"/>
      <c r="GR1144" s="10"/>
      <c r="GS1144" s="10"/>
      <c r="GT1144" s="10"/>
      <c r="GU1144" s="10"/>
      <c r="GV1144" s="10"/>
      <c r="GW1144" s="10"/>
      <c r="GX1144" s="10"/>
      <c r="GY1144" s="10"/>
      <c r="GZ1144" s="10"/>
      <c r="HA1144" s="10"/>
      <c r="HB1144" s="10"/>
      <c r="HC1144" s="10"/>
      <c r="HD1144" s="10"/>
      <c r="HE1144" s="10"/>
      <c r="HF1144" s="10"/>
      <c r="HG1144" s="10"/>
      <c r="HH1144" s="10"/>
      <c r="HI1144" s="10"/>
      <c r="HJ1144" s="10"/>
      <c r="HK1144" s="10"/>
      <c r="HL1144" s="10"/>
      <c r="HM1144" s="10"/>
      <c r="HN1144" s="10"/>
      <c r="HO1144" s="10"/>
      <c r="HP1144" s="10"/>
      <c r="HQ1144" s="10"/>
      <c r="HR1144" s="10"/>
      <c r="HS1144" s="10"/>
      <c r="HT1144" s="10"/>
      <c r="HU1144" s="10"/>
      <c r="HV1144" s="10"/>
      <c r="HW1144" s="10"/>
      <c r="HX1144" s="10"/>
      <c r="HY1144" s="10"/>
      <c r="HZ1144" s="10"/>
      <c r="IA1144" s="10"/>
      <c r="IB1144" s="10"/>
      <c r="IC1144" s="10"/>
      <c r="ID1144" s="10"/>
      <c r="IE1144" s="10"/>
      <c r="IF1144" s="10"/>
      <c r="IG1144" s="10"/>
      <c r="IH1144" s="10"/>
      <c r="II1144" s="10"/>
      <c r="IJ1144" s="10"/>
      <c r="IK1144" s="10"/>
      <c r="IL1144" s="10"/>
      <c r="IM1144" s="10"/>
      <c r="IN1144" s="10"/>
      <c r="IO1144" s="10"/>
      <c r="IP1144" s="10"/>
      <c r="IQ1144" s="10"/>
      <c r="IR1144" s="10"/>
      <c r="IS1144" s="10"/>
      <c r="IT1144" s="10"/>
      <c r="IU1144" s="10"/>
      <c r="IV1144" s="10"/>
      <c r="IW1144" s="10"/>
      <c r="IX1144" s="10"/>
      <c r="IY1144" s="10"/>
      <c r="IZ1144" s="10"/>
      <c r="JA1144" s="10"/>
      <c r="JB1144" s="10"/>
      <c r="JC1144" s="10"/>
      <c r="JD1144" s="10"/>
      <c r="JE1144" s="10"/>
      <c r="JF1144" s="10"/>
      <c r="JG1144" s="10"/>
      <c r="JH1144" s="10"/>
      <c r="JI1144" s="10"/>
      <c r="JJ1144" s="10"/>
      <c r="JK1144" s="10"/>
      <c r="JL1144" s="10"/>
      <c r="JM1144" s="10"/>
      <c r="JN1144" s="10"/>
      <c r="JO1144" s="10"/>
      <c r="JP1144" s="10"/>
      <c r="JQ1144" s="10"/>
      <c r="JR1144" s="10"/>
      <c r="JS1144" s="10"/>
      <c r="JT1144" s="10"/>
      <c r="JU1144" s="10"/>
      <c r="JV1144" s="10"/>
      <c r="JW1144" s="10"/>
      <c r="JX1144" s="10"/>
      <c r="JY1144" s="10"/>
      <c r="JZ1144" s="10"/>
      <c r="KA1144" s="10"/>
      <c r="KB1144" s="10"/>
      <c r="KC1144" s="10"/>
      <c r="KD1144" s="10"/>
      <c r="KE1144" s="10"/>
      <c r="KF1144" s="10"/>
    </row>
    <row r="1145" spans="1:292">
      <c r="A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10"/>
      <c r="FO1145" s="10"/>
      <c r="FP1145" s="10"/>
      <c r="FQ1145" s="10"/>
      <c r="FR1145" s="10"/>
      <c r="FS1145" s="10"/>
      <c r="FT1145" s="10"/>
      <c r="FU1145" s="10"/>
      <c r="FV1145" s="10"/>
      <c r="FW1145" s="10"/>
      <c r="FX1145" s="10"/>
      <c r="FY1145" s="10"/>
      <c r="FZ1145" s="10"/>
      <c r="GA1145" s="10"/>
      <c r="GB1145" s="10"/>
      <c r="GC1145" s="10"/>
      <c r="GD1145" s="10"/>
      <c r="GE1145" s="10"/>
      <c r="GF1145" s="10"/>
      <c r="GG1145" s="10"/>
      <c r="GH1145" s="10"/>
      <c r="GI1145" s="10"/>
      <c r="GJ1145" s="10"/>
      <c r="GK1145" s="10"/>
      <c r="GL1145" s="10"/>
      <c r="GM1145" s="10"/>
      <c r="GN1145" s="10"/>
      <c r="GO1145" s="10"/>
      <c r="GP1145" s="10"/>
      <c r="GQ1145" s="10"/>
      <c r="GR1145" s="10"/>
      <c r="GS1145" s="10"/>
      <c r="GT1145" s="10"/>
      <c r="GU1145" s="10"/>
      <c r="GV1145" s="10"/>
      <c r="GW1145" s="10"/>
      <c r="GX1145" s="10"/>
      <c r="GY1145" s="10"/>
      <c r="GZ1145" s="10"/>
      <c r="HA1145" s="10"/>
      <c r="HB1145" s="10"/>
      <c r="HC1145" s="10"/>
      <c r="HD1145" s="10"/>
      <c r="HE1145" s="10"/>
      <c r="HF1145" s="10"/>
      <c r="HG1145" s="10"/>
      <c r="HH1145" s="10"/>
      <c r="HI1145" s="10"/>
      <c r="HJ1145" s="10"/>
      <c r="HK1145" s="10"/>
      <c r="HL1145" s="10"/>
      <c r="HM1145" s="10"/>
      <c r="HN1145" s="10"/>
      <c r="HO1145" s="10"/>
      <c r="HP1145" s="10"/>
      <c r="HQ1145" s="10"/>
      <c r="HR1145" s="10"/>
      <c r="HS1145" s="10"/>
      <c r="HT1145" s="10"/>
      <c r="HU1145" s="10"/>
      <c r="HV1145" s="10"/>
      <c r="HW1145" s="10"/>
      <c r="HX1145" s="10"/>
      <c r="HY1145" s="10"/>
      <c r="HZ1145" s="10"/>
      <c r="IA1145" s="10"/>
      <c r="IB1145" s="10"/>
      <c r="IC1145" s="10"/>
      <c r="ID1145" s="10"/>
      <c r="IE1145" s="10"/>
      <c r="IF1145" s="10"/>
      <c r="IG1145" s="10"/>
      <c r="IH1145" s="10"/>
      <c r="II1145" s="10"/>
      <c r="IJ1145" s="10"/>
      <c r="IK1145" s="10"/>
      <c r="IL1145" s="10"/>
      <c r="IM1145" s="10"/>
      <c r="IN1145" s="10"/>
      <c r="IO1145" s="10"/>
      <c r="IP1145" s="10"/>
      <c r="IQ1145" s="10"/>
      <c r="IR1145" s="10"/>
      <c r="IS1145" s="10"/>
      <c r="IT1145" s="10"/>
      <c r="IU1145" s="10"/>
      <c r="IV1145" s="10"/>
      <c r="IW1145" s="10"/>
      <c r="IX1145" s="10"/>
      <c r="IY1145" s="10"/>
      <c r="IZ1145" s="10"/>
      <c r="JA1145" s="10"/>
      <c r="JB1145" s="10"/>
      <c r="JC1145" s="10"/>
      <c r="JD1145" s="10"/>
      <c r="JE1145" s="10"/>
      <c r="JF1145" s="10"/>
      <c r="JG1145" s="10"/>
      <c r="JH1145" s="10"/>
      <c r="JI1145" s="10"/>
      <c r="JJ1145" s="10"/>
      <c r="JK1145" s="10"/>
      <c r="JL1145" s="10"/>
      <c r="JM1145" s="10"/>
      <c r="JN1145" s="10"/>
      <c r="JO1145" s="10"/>
      <c r="JP1145" s="10"/>
      <c r="JQ1145" s="10"/>
      <c r="JR1145" s="10"/>
      <c r="JS1145" s="10"/>
      <c r="JT1145" s="10"/>
      <c r="JU1145" s="10"/>
      <c r="JV1145" s="10"/>
      <c r="JW1145" s="10"/>
      <c r="JX1145" s="10"/>
      <c r="JY1145" s="10"/>
      <c r="JZ1145" s="10"/>
      <c r="KA1145" s="10"/>
      <c r="KB1145" s="10"/>
      <c r="KC1145" s="10"/>
      <c r="KD1145" s="10"/>
      <c r="KE1145" s="10"/>
      <c r="KF1145" s="10"/>
    </row>
  </sheetData>
  <mergeCells count="1">
    <mergeCell ref="B1:L1"/>
  </mergeCells>
  <phoneticPr fontId="7"/>
  <conditionalFormatting sqref="C4:C110">
    <cfRule type="containsText" dxfId="12" priority="2" operator="containsText" text="悪">
      <formula>NOT(ISERROR(SEARCH("悪",C4)))</formula>
    </cfRule>
    <cfRule type="containsText" dxfId="11" priority="3" operator="containsText" text="可">
      <formula>NOT(ISERROR(SEARCH("可",C4)))</formula>
    </cfRule>
    <cfRule type="containsText" dxfId="10" priority="4" operator="containsText" text="良">
      <formula>NOT(ISERROR(SEARCH("良",C4)))</formula>
    </cfRule>
    <cfRule type="containsText" dxfId="9" priority="5" operator="containsText" text="優">
      <formula>NOT(ISERROR(SEARCH("優",C4)))</formula>
    </cfRule>
  </conditionalFormatting>
  <conditionalFormatting sqref="I4:I110">
    <cfRule type="containsText" dxfId="8" priority="6" operator="containsText" text="はい">
      <formula>NOT(ISERROR(SEARCH("はい",I4)))</formula>
    </cfRule>
    <cfRule type="containsText" dxfId="7" priority="7" operator="containsText" text="いいえ">
      <formula>NOT(ISERROR(SEARCH("いいえ",I4)))</formula>
    </cfRule>
  </conditionalFormatting>
  <conditionalFormatting sqref="L4:M110">
    <cfRule type="containsText" dxfId="6" priority="1" operator="containsText" text="1900/01/00">
      <formula>NOT(ISERROR(SEARCH("01/00/1900",L4)))</formula>
    </cfRule>
  </conditionalFormatting>
  <pageMargins left="0.3" right="0.3" top="0.3" bottom="0.3" header="0" footer="0"/>
  <pageSetup scale="41" fitToHeight="0" orientation="landscape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1377C1-8B96-434F-9BDC-0D431F0C17C1}">
          <x14:formula1>
            <xm:f>'ドロップダウン キー - 削除しない'!$D$5:$D$8</xm:f>
          </x14:formula1>
          <xm:sqref>I4:I110</xm:sqref>
        </x14:dataValidation>
        <x14:dataValidation type="list" allowBlank="1" showInputMessage="1" showErrorMessage="1" xr:uid="{CD0D86E8-CE0F-4A4D-99C2-19E719A58553}">
          <x14:formula1>
            <xm:f>'ドロップダウン キー - 削除しない'!$B$5:$B$10</xm:f>
          </x14:formula1>
          <xm:sqref>C4:C110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EF3-73FB-45F0-A589-5443C04F1683}">
  <sheetPr>
    <tabColor theme="2" tint="-9.9978637043366805E-2"/>
  </sheetPr>
  <dimension ref="B1:D1147"/>
  <sheetViews>
    <sheetView showGridLines="0" workbookViewId="0"/>
  </sheetViews>
  <sheetFormatPr defaultColWidth="8.875" defaultRowHeight="17.25"/>
  <cols>
    <col min="1" max="1" width="3.125" style="11" customWidth="1"/>
    <col min="2" max="2" width="22.625" style="14" customWidth="1"/>
    <col min="3" max="3" width="3.125" style="14" customWidth="1"/>
    <col min="4" max="4" width="22.625" style="14" customWidth="1"/>
    <col min="5" max="16384" width="8.875" style="11"/>
  </cols>
  <sheetData>
    <row r="1" spans="2:4">
      <c r="B1" s="57"/>
      <c r="C1" s="57"/>
      <c r="D1" s="57"/>
    </row>
    <row r="2" spans="2:4" ht="31.5" customHeight="1">
      <c r="B2" s="67" t="s">
        <v>31</v>
      </c>
      <c r="C2" s="67"/>
      <c r="D2" s="67"/>
    </row>
    <row r="3" spans="2:4">
      <c r="B3" s="16"/>
      <c r="C3" s="15"/>
      <c r="D3" s="16"/>
    </row>
    <row r="4" spans="2:4" ht="43.5" customHeight="1">
      <c r="B4" s="58" t="s">
        <v>32</v>
      </c>
      <c r="C4" s="21"/>
      <c r="D4" s="58" t="s">
        <v>33</v>
      </c>
    </row>
    <row r="5" spans="2:4" ht="43.5" customHeight="1">
      <c r="B5" s="59" t="s">
        <v>34</v>
      </c>
      <c r="C5" s="23"/>
      <c r="D5" s="59" t="s">
        <v>35</v>
      </c>
    </row>
    <row r="6" spans="2:4" ht="43.5" customHeight="1">
      <c r="B6" s="27" t="s">
        <v>27</v>
      </c>
      <c r="C6" s="23"/>
      <c r="D6" s="27" t="s">
        <v>30</v>
      </c>
    </row>
    <row r="7" spans="2:4" ht="43.5" customHeight="1">
      <c r="B7" s="27" t="s">
        <v>36</v>
      </c>
      <c r="C7" s="23"/>
      <c r="D7" s="27"/>
    </row>
    <row r="8" spans="2:4" ht="43.5" customHeight="1">
      <c r="B8" s="60" t="s">
        <v>37</v>
      </c>
      <c r="C8" s="23"/>
      <c r="D8" s="60"/>
    </row>
    <row r="9" spans="2:4" ht="43.5" customHeight="1">
      <c r="B9" s="60"/>
      <c r="C9" s="23"/>
      <c r="D9" s="10"/>
    </row>
    <row r="10" spans="2:4" ht="43.5" customHeight="1">
      <c r="B10" s="60"/>
      <c r="C10" s="23"/>
      <c r="D10" s="10"/>
    </row>
    <row r="11" spans="2:4">
      <c r="B11" s="61"/>
      <c r="C11" s="23"/>
      <c r="D11" s="10"/>
    </row>
    <row r="12" spans="2:4">
      <c r="B12" s="61"/>
      <c r="C12" s="23"/>
      <c r="D12" s="10"/>
    </row>
    <row r="13" spans="2:4">
      <c r="B13" s="61"/>
      <c r="C13" s="23"/>
      <c r="D13" s="10"/>
    </row>
    <row r="14" spans="2:4">
      <c r="B14" s="61"/>
      <c r="C14" s="23"/>
      <c r="D14" s="10"/>
    </row>
    <row r="15" spans="2:4">
      <c r="B15" s="61"/>
      <c r="C15" s="23"/>
      <c r="D15" s="10"/>
    </row>
    <row r="16" spans="2:4">
      <c r="B16" s="61"/>
      <c r="C16" s="23"/>
      <c r="D16" s="10"/>
    </row>
    <row r="17" spans="2:4">
      <c r="B17" s="61"/>
      <c r="C17" s="23"/>
      <c r="D17" s="10"/>
    </row>
    <row r="18" spans="2:4">
      <c r="B18" s="61"/>
      <c r="C18" s="23"/>
      <c r="D18" s="10"/>
    </row>
    <row r="19" spans="2:4">
      <c r="B19" s="61"/>
      <c r="C19" s="23"/>
      <c r="D19" s="10"/>
    </row>
    <row r="20" spans="2:4">
      <c r="B20" s="10"/>
      <c r="C20" s="23"/>
      <c r="D20" s="10"/>
    </row>
    <row r="21" spans="2:4">
      <c r="B21" s="10"/>
      <c r="C21" s="23"/>
      <c r="D21" s="10"/>
    </row>
    <row r="22" spans="2:4">
      <c r="B22" s="10"/>
      <c r="C22" s="23"/>
      <c r="D22" s="10"/>
    </row>
    <row r="23" spans="2:4">
      <c r="B23" s="10"/>
      <c r="C23" s="23"/>
      <c r="D23" s="10"/>
    </row>
    <row r="24" spans="2:4">
      <c r="B24" s="10"/>
      <c r="C24" s="23"/>
      <c r="D24" s="10"/>
    </row>
    <row r="25" spans="2:4">
      <c r="B25" s="10"/>
      <c r="C25" s="23"/>
      <c r="D25" s="10"/>
    </row>
    <row r="26" spans="2:4">
      <c r="B26" s="10"/>
      <c r="C26" s="23"/>
      <c r="D26" s="10"/>
    </row>
    <row r="27" spans="2:4">
      <c r="B27" s="10"/>
      <c r="C27" s="23"/>
      <c r="D27" s="10"/>
    </row>
    <row r="28" spans="2:4">
      <c r="B28" s="10"/>
      <c r="C28" s="23"/>
      <c r="D28" s="10"/>
    </row>
    <row r="29" spans="2:4">
      <c r="B29" s="10"/>
      <c r="C29" s="23"/>
      <c r="D29" s="10"/>
    </row>
    <row r="30" spans="2:4">
      <c r="B30" s="10"/>
      <c r="C30" s="23"/>
      <c r="D30" s="10"/>
    </row>
    <row r="31" spans="2:4">
      <c r="B31" s="10"/>
      <c r="C31" s="23"/>
      <c r="D31" s="10"/>
    </row>
    <row r="32" spans="2:4">
      <c r="B32" s="10"/>
      <c r="C32" s="23"/>
      <c r="D32" s="10"/>
    </row>
    <row r="33" spans="2:4">
      <c r="B33" s="10"/>
      <c r="C33" s="23"/>
      <c r="D33" s="10"/>
    </row>
    <row r="34" spans="2:4">
      <c r="B34" s="10"/>
      <c r="C34" s="23"/>
      <c r="D34" s="10"/>
    </row>
    <row r="35" spans="2:4">
      <c r="B35" s="10"/>
      <c r="C35" s="23"/>
      <c r="D35" s="10"/>
    </row>
    <row r="36" spans="2:4">
      <c r="B36" s="10"/>
      <c r="C36" s="23"/>
      <c r="D36" s="10"/>
    </row>
    <row r="37" spans="2:4">
      <c r="B37" s="10"/>
      <c r="C37" s="23"/>
      <c r="D37" s="10"/>
    </row>
    <row r="38" spans="2:4">
      <c r="B38" s="10"/>
      <c r="C38" s="23"/>
      <c r="D38" s="10"/>
    </row>
    <row r="39" spans="2:4">
      <c r="B39" s="10"/>
      <c r="C39" s="23"/>
      <c r="D39" s="10"/>
    </row>
    <row r="40" spans="2:4">
      <c r="B40" s="10"/>
      <c r="C40" s="23"/>
      <c r="D40" s="10"/>
    </row>
    <row r="41" spans="2:4">
      <c r="B41" s="10"/>
      <c r="C41" s="23"/>
      <c r="D41" s="10"/>
    </row>
    <row r="42" spans="2:4">
      <c r="B42" s="10"/>
      <c r="C42" s="23"/>
      <c r="D42" s="10"/>
    </row>
    <row r="43" spans="2:4">
      <c r="B43" s="10"/>
      <c r="C43" s="23"/>
      <c r="D43" s="10"/>
    </row>
    <row r="44" spans="2:4">
      <c r="B44" s="10"/>
      <c r="C44" s="23"/>
      <c r="D44" s="10"/>
    </row>
    <row r="45" spans="2:4">
      <c r="B45" s="10"/>
      <c r="C45" s="23"/>
      <c r="D45" s="10"/>
    </row>
    <row r="46" spans="2:4">
      <c r="B46" s="10"/>
      <c r="C46" s="23"/>
      <c r="D46" s="10"/>
    </row>
    <row r="47" spans="2:4">
      <c r="B47" s="10"/>
      <c r="C47" s="23"/>
      <c r="D47" s="10"/>
    </row>
    <row r="48" spans="2:4">
      <c r="B48" s="10"/>
      <c r="C48" s="23"/>
      <c r="D48" s="10"/>
    </row>
    <row r="49" spans="2:4">
      <c r="B49" s="10"/>
      <c r="C49" s="23"/>
      <c r="D49" s="10"/>
    </row>
    <row r="50" spans="2:4">
      <c r="B50" s="10"/>
      <c r="C50" s="23"/>
      <c r="D50" s="10"/>
    </row>
    <row r="51" spans="2:4">
      <c r="B51" s="10"/>
      <c r="C51" s="23"/>
      <c r="D51" s="10"/>
    </row>
    <row r="52" spans="2:4">
      <c r="B52" s="10"/>
      <c r="C52" s="23"/>
      <c r="D52" s="10"/>
    </row>
    <row r="53" spans="2:4">
      <c r="B53" s="10"/>
      <c r="C53" s="23"/>
      <c r="D53" s="10"/>
    </row>
    <row r="54" spans="2:4">
      <c r="B54" s="10"/>
      <c r="C54" s="23"/>
      <c r="D54" s="10"/>
    </row>
    <row r="55" spans="2:4">
      <c r="B55" s="10"/>
      <c r="C55" s="23"/>
      <c r="D55" s="10"/>
    </row>
    <row r="56" spans="2:4">
      <c r="B56" s="10"/>
      <c r="C56" s="23"/>
      <c r="D56" s="10"/>
    </row>
    <row r="57" spans="2:4">
      <c r="B57" s="10"/>
      <c r="C57" s="23"/>
      <c r="D57" s="10"/>
    </row>
    <row r="58" spans="2:4">
      <c r="B58" s="10"/>
      <c r="C58" s="23"/>
      <c r="D58" s="10"/>
    </row>
    <row r="59" spans="2:4">
      <c r="B59" s="10"/>
      <c r="C59" s="23"/>
      <c r="D59" s="10"/>
    </row>
    <row r="60" spans="2:4">
      <c r="B60" s="10"/>
      <c r="C60" s="23"/>
      <c r="D60" s="10"/>
    </row>
    <row r="61" spans="2:4">
      <c r="B61" s="10"/>
      <c r="C61" s="23"/>
      <c r="D61" s="10"/>
    </row>
    <row r="62" spans="2:4">
      <c r="B62" s="10"/>
      <c r="C62" s="23"/>
      <c r="D62" s="10"/>
    </row>
    <row r="63" spans="2:4">
      <c r="B63" s="10"/>
      <c r="C63" s="23"/>
      <c r="D63" s="10"/>
    </row>
    <row r="64" spans="2:4">
      <c r="B64" s="10"/>
      <c r="C64" s="23"/>
      <c r="D64" s="10"/>
    </row>
    <row r="65" spans="2:4">
      <c r="B65" s="10"/>
      <c r="C65" s="23"/>
      <c r="D65" s="10"/>
    </row>
    <row r="66" spans="2:4">
      <c r="B66" s="10"/>
      <c r="C66" s="23"/>
      <c r="D66" s="10"/>
    </row>
    <row r="67" spans="2:4">
      <c r="B67" s="10"/>
      <c r="C67" s="23"/>
      <c r="D67" s="10"/>
    </row>
    <row r="68" spans="2:4">
      <c r="B68" s="10"/>
      <c r="C68" s="23"/>
      <c r="D68" s="10"/>
    </row>
    <row r="69" spans="2:4">
      <c r="B69" s="10"/>
      <c r="C69" s="23"/>
      <c r="D69" s="10"/>
    </row>
    <row r="70" spans="2:4">
      <c r="B70" s="10"/>
      <c r="C70" s="23"/>
      <c r="D70" s="10"/>
    </row>
    <row r="71" spans="2:4">
      <c r="B71" s="10"/>
      <c r="C71" s="23"/>
      <c r="D71" s="10"/>
    </row>
    <row r="72" spans="2:4">
      <c r="B72" s="10"/>
      <c r="C72" s="23"/>
      <c r="D72" s="10"/>
    </row>
    <row r="73" spans="2:4">
      <c r="B73" s="10"/>
      <c r="C73" s="23"/>
      <c r="D73" s="10"/>
    </row>
    <row r="74" spans="2:4">
      <c r="B74" s="10"/>
      <c r="C74" s="23"/>
      <c r="D74" s="10"/>
    </row>
    <row r="75" spans="2:4">
      <c r="B75" s="10"/>
      <c r="C75" s="23"/>
      <c r="D75" s="10"/>
    </row>
    <row r="76" spans="2:4">
      <c r="B76" s="10"/>
      <c r="C76" s="23"/>
      <c r="D76" s="10"/>
    </row>
    <row r="77" spans="2:4">
      <c r="B77" s="10"/>
      <c r="C77" s="23"/>
      <c r="D77" s="10"/>
    </row>
    <row r="78" spans="2:4">
      <c r="B78" s="10"/>
      <c r="C78" s="23"/>
      <c r="D78" s="10"/>
    </row>
    <row r="79" spans="2:4">
      <c r="B79" s="10"/>
      <c r="C79" s="23"/>
      <c r="D79" s="10"/>
    </row>
    <row r="80" spans="2:4">
      <c r="B80" s="10"/>
      <c r="C80" s="23"/>
      <c r="D80" s="10"/>
    </row>
    <row r="81" spans="2:4">
      <c r="B81" s="10"/>
      <c r="C81" s="23"/>
      <c r="D81" s="10"/>
    </row>
    <row r="82" spans="2:4">
      <c r="B82" s="10"/>
      <c r="C82" s="23"/>
      <c r="D82" s="10"/>
    </row>
    <row r="83" spans="2:4">
      <c r="B83" s="10"/>
      <c r="C83" s="23"/>
      <c r="D83" s="10"/>
    </row>
    <row r="84" spans="2:4">
      <c r="B84" s="10"/>
      <c r="C84" s="23"/>
      <c r="D84" s="10"/>
    </row>
    <row r="85" spans="2:4">
      <c r="B85" s="10"/>
      <c r="C85" s="23"/>
      <c r="D85" s="10"/>
    </row>
    <row r="86" spans="2:4">
      <c r="B86" s="10"/>
      <c r="C86" s="23"/>
      <c r="D86" s="10"/>
    </row>
    <row r="87" spans="2:4">
      <c r="B87" s="10"/>
      <c r="C87" s="23"/>
      <c r="D87" s="10"/>
    </row>
    <row r="88" spans="2:4">
      <c r="B88" s="10"/>
      <c r="C88" s="23"/>
      <c r="D88" s="10"/>
    </row>
    <row r="89" spans="2:4">
      <c r="B89" s="10"/>
      <c r="C89" s="23"/>
      <c r="D89" s="10"/>
    </row>
    <row r="90" spans="2:4">
      <c r="B90" s="10"/>
      <c r="C90" s="23"/>
      <c r="D90" s="10"/>
    </row>
    <row r="91" spans="2:4">
      <c r="B91" s="10"/>
      <c r="C91" s="23"/>
      <c r="D91" s="10"/>
    </row>
    <row r="92" spans="2:4">
      <c r="B92" s="10"/>
      <c r="C92" s="23"/>
      <c r="D92" s="10"/>
    </row>
    <row r="93" spans="2:4">
      <c r="B93" s="10"/>
      <c r="C93" s="23"/>
      <c r="D93" s="10"/>
    </row>
    <row r="94" spans="2:4">
      <c r="B94" s="10"/>
      <c r="C94" s="23"/>
      <c r="D94" s="10"/>
    </row>
    <row r="95" spans="2:4">
      <c r="B95" s="10"/>
      <c r="C95" s="23"/>
      <c r="D95" s="10"/>
    </row>
    <row r="96" spans="2:4">
      <c r="B96" s="10"/>
      <c r="C96" s="23"/>
      <c r="D96" s="10"/>
    </row>
    <row r="97" spans="2:4">
      <c r="B97" s="10"/>
      <c r="C97" s="23"/>
      <c r="D97" s="10"/>
    </row>
    <row r="98" spans="2:4">
      <c r="B98" s="10"/>
      <c r="C98" s="23"/>
      <c r="D98" s="10"/>
    </row>
    <row r="99" spans="2:4">
      <c r="B99" s="10"/>
      <c r="C99" s="23"/>
      <c r="D99" s="10"/>
    </row>
    <row r="100" spans="2:4">
      <c r="B100" s="10"/>
      <c r="C100" s="23"/>
      <c r="D100" s="10"/>
    </row>
    <row r="101" spans="2:4">
      <c r="B101" s="10"/>
      <c r="C101" s="23"/>
      <c r="D101" s="10"/>
    </row>
    <row r="102" spans="2:4">
      <c r="B102" s="10"/>
      <c r="C102" s="23"/>
      <c r="D102" s="10"/>
    </row>
    <row r="103" spans="2:4">
      <c r="B103" s="10"/>
      <c r="C103" s="23"/>
      <c r="D103" s="10"/>
    </row>
    <row r="104" spans="2:4">
      <c r="B104" s="10"/>
      <c r="C104" s="23"/>
      <c r="D104" s="10"/>
    </row>
    <row r="105" spans="2:4">
      <c r="B105" s="10"/>
      <c r="C105" s="23"/>
      <c r="D105" s="10"/>
    </row>
    <row r="106" spans="2:4">
      <c r="B106" s="10"/>
      <c r="C106" s="23"/>
      <c r="D106" s="10"/>
    </row>
    <row r="107" spans="2:4">
      <c r="B107" s="10"/>
      <c r="C107" s="23"/>
      <c r="D107" s="10"/>
    </row>
    <row r="108" spans="2:4">
      <c r="B108" s="10"/>
      <c r="C108" s="23"/>
      <c r="D108" s="10"/>
    </row>
    <row r="109" spans="2:4">
      <c r="B109" s="10"/>
      <c r="C109" s="23"/>
      <c r="D109" s="10"/>
    </row>
    <row r="110" spans="2:4">
      <c r="B110" s="10"/>
      <c r="C110" s="23"/>
      <c r="D110" s="10"/>
    </row>
    <row r="111" spans="2:4">
      <c r="B111" s="10"/>
      <c r="C111" s="23"/>
      <c r="D111" s="10"/>
    </row>
    <row r="112" spans="2:4">
      <c r="B112" s="10"/>
      <c r="C112" s="23"/>
      <c r="D112" s="10"/>
    </row>
    <row r="113" spans="2:4">
      <c r="B113" s="10"/>
      <c r="C113" s="10"/>
      <c r="D113" s="10"/>
    </row>
    <row r="114" spans="2:4">
      <c r="B114" s="10"/>
      <c r="C114" s="10"/>
      <c r="D114" s="10"/>
    </row>
    <row r="115" spans="2:4">
      <c r="B115" s="10"/>
      <c r="C115" s="10"/>
      <c r="D115" s="10"/>
    </row>
    <row r="116" spans="2:4">
      <c r="B116" s="10"/>
      <c r="C116" s="10"/>
      <c r="D116" s="10"/>
    </row>
    <row r="117" spans="2:4">
      <c r="B117" s="10"/>
      <c r="C117" s="10"/>
      <c r="D117" s="10"/>
    </row>
    <row r="118" spans="2:4">
      <c r="B118" s="10"/>
      <c r="C118" s="10"/>
      <c r="D118" s="10"/>
    </row>
    <row r="119" spans="2:4">
      <c r="B119" s="10"/>
      <c r="C119" s="10"/>
      <c r="D119" s="10"/>
    </row>
    <row r="120" spans="2:4">
      <c r="B120" s="10"/>
      <c r="C120" s="10"/>
      <c r="D120" s="10"/>
    </row>
    <row r="121" spans="2:4">
      <c r="B121" s="10"/>
      <c r="C121" s="10"/>
      <c r="D121" s="10"/>
    </row>
    <row r="122" spans="2:4">
      <c r="B122" s="10"/>
      <c r="C122" s="10"/>
      <c r="D122" s="10"/>
    </row>
    <row r="123" spans="2:4">
      <c r="B123" s="10"/>
      <c r="C123" s="10"/>
      <c r="D123" s="10"/>
    </row>
    <row r="124" spans="2:4">
      <c r="B124" s="10"/>
      <c r="C124" s="10"/>
      <c r="D124" s="10"/>
    </row>
    <row r="125" spans="2:4">
      <c r="B125" s="10"/>
      <c r="C125" s="10"/>
      <c r="D125" s="10"/>
    </row>
    <row r="126" spans="2:4">
      <c r="B126" s="10"/>
      <c r="C126" s="10"/>
      <c r="D126" s="10"/>
    </row>
    <row r="127" spans="2:4">
      <c r="B127" s="10"/>
      <c r="C127" s="10"/>
      <c r="D127" s="10"/>
    </row>
    <row r="128" spans="2:4">
      <c r="B128" s="10"/>
      <c r="C128" s="10"/>
      <c r="D128" s="10"/>
    </row>
    <row r="129" spans="2:4">
      <c r="B129" s="10"/>
      <c r="C129" s="10"/>
      <c r="D129" s="10"/>
    </row>
    <row r="130" spans="2:4">
      <c r="B130" s="10"/>
      <c r="C130" s="10"/>
      <c r="D130" s="10"/>
    </row>
    <row r="131" spans="2:4">
      <c r="B131" s="10"/>
      <c r="C131" s="10"/>
      <c r="D131" s="10"/>
    </row>
    <row r="132" spans="2:4">
      <c r="B132" s="10"/>
      <c r="C132" s="10"/>
      <c r="D132" s="10"/>
    </row>
    <row r="133" spans="2:4">
      <c r="B133" s="10"/>
      <c r="C133" s="10"/>
      <c r="D133" s="10"/>
    </row>
    <row r="134" spans="2:4">
      <c r="B134" s="10"/>
      <c r="C134" s="10"/>
      <c r="D134" s="10"/>
    </row>
    <row r="135" spans="2:4">
      <c r="B135" s="10"/>
      <c r="C135" s="10"/>
      <c r="D135" s="10"/>
    </row>
    <row r="136" spans="2:4">
      <c r="B136" s="10"/>
      <c r="C136" s="10"/>
      <c r="D136" s="10"/>
    </row>
    <row r="137" spans="2:4">
      <c r="B137" s="10"/>
      <c r="C137" s="10"/>
      <c r="D137" s="10"/>
    </row>
    <row r="138" spans="2:4">
      <c r="B138" s="10"/>
      <c r="C138" s="10"/>
      <c r="D138" s="10"/>
    </row>
    <row r="139" spans="2:4">
      <c r="B139" s="10"/>
      <c r="C139" s="10"/>
      <c r="D139" s="10"/>
    </row>
    <row r="140" spans="2:4">
      <c r="B140" s="10"/>
      <c r="C140" s="10"/>
      <c r="D140" s="10"/>
    </row>
    <row r="141" spans="2:4">
      <c r="B141" s="10"/>
      <c r="C141" s="10"/>
      <c r="D141" s="10"/>
    </row>
    <row r="142" spans="2:4">
      <c r="B142" s="10"/>
      <c r="C142" s="10"/>
      <c r="D142" s="10"/>
    </row>
    <row r="143" spans="2:4">
      <c r="B143" s="10"/>
      <c r="C143" s="10"/>
      <c r="D143" s="10"/>
    </row>
    <row r="144" spans="2:4">
      <c r="B144" s="10"/>
      <c r="C144" s="10"/>
      <c r="D144" s="10"/>
    </row>
    <row r="145" spans="2:4">
      <c r="B145" s="10"/>
      <c r="C145" s="10"/>
      <c r="D145" s="10"/>
    </row>
    <row r="146" spans="2:4">
      <c r="B146" s="10"/>
      <c r="C146" s="10"/>
      <c r="D146" s="10"/>
    </row>
    <row r="147" spans="2:4">
      <c r="B147" s="10"/>
      <c r="C147" s="10"/>
      <c r="D147" s="10"/>
    </row>
    <row r="148" spans="2:4">
      <c r="B148" s="10"/>
      <c r="C148" s="10"/>
      <c r="D148" s="10"/>
    </row>
    <row r="149" spans="2:4">
      <c r="B149" s="10"/>
      <c r="C149" s="10"/>
      <c r="D149" s="10"/>
    </row>
    <row r="150" spans="2:4">
      <c r="B150" s="10"/>
      <c r="C150" s="10"/>
      <c r="D150" s="10"/>
    </row>
    <row r="151" spans="2:4">
      <c r="B151" s="10"/>
      <c r="C151" s="10"/>
      <c r="D151" s="10"/>
    </row>
    <row r="152" spans="2:4">
      <c r="B152" s="10"/>
      <c r="C152" s="10"/>
      <c r="D152" s="10"/>
    </row>
    <row r="153" spans="2:4">
      <c r="B153" s="10"/>
      <c r="C153" s="10"/>
      <c r="D153" s="10"/>
    </row>
    <row r="154" spans="2:4">
      <c r="B154" s="10"/>
      <c r="C154" s="10"/>
      <c r="D154" s="10"/>
    </row>
    <row r="155" spans="2:4">
      <c r="B155" s="10"/>
      <c r="C155" s="10"/>
      <c r="D155" s="10"/>
    </row>
    <row r="156" spans="2:4">
      <c r="B156" s="10"/>
      <c r="C156" s="10"/>
      <c r="D156" s="10"/>
    </row>
    <row r="157" spans="2:4">
      <c r="B157" s="10"/>
      <c r="C157" s="10"/>
      <c r="D157" s="10"/>
    </row>
    <row r="158" spans="2:4">
      <c r="B158" s="10"/>
      <c r="C158" s="10"/>
      <c r="D158" s="10"/>
    </row>
    <row r="159" spans="2:4">
      <c r="B159" s="10"/>
      <c r="C159" s="10"/>
      <c r="D159" s="10"/>
    </row>
    <row r="160" spans="2:4">
      <c r="B160" s="10"/>
      <c r="C160" s="10"/>
      <c r="D160" s="10"/>
    </row>
    <row r="161" spans="2:4">
      <c r="B161" s="10"/>
      <c r="C161" s="10"/>
      <c r="D161" s="10"/>
    </row>
    <row r="162" spans="2:4">
      <c r="B162" s="10"/>
      <c r="C162" s="10"/>
      <c r="D162" s="10"/>
    </row>
    <row r="163" spans="2:4">
      <c r="B163" s="10"/>
      <c r="C163" s="10"/>
      <c r="D163" s="10"/>
    </row>
    <row r="164" spans="2:4">
      <c r="B164" s="10"/>
      <c r="C164" s="10"/>
      <c r="D164" s="10"/>
    </row>
    <row r="165" spans="2:4">
      <c r="B165" s="10"/>
      <c r="C165" s="10"/>
      <c r="D165" s="10"/>
    </row>
    <row r="166" spans="2:4">
      <c r="B166" s="10"/>
      <c r="C166" s="10"/>
      <c r="D166" s="10"/>
    </row>
    <row r="167" spans="2:4">
      <c r="B167" s="10"/>
      <c r="C167" s="10"/>
      <c r="D167" s="10"/>
    </row>
    <row r="168" spans="2:4">
      <c r="B168" s="10"/>
      <c r="C168" s="10"/>
      <c r="D168" s="10"/>
    </row>
    <row r="169" spans="2:4">
      <c r="B169" s="10"/>
      <c r="C169" s="10"/>
      <c r="D169" s="10"/>
    </row>
    <row r="170" spans="2:4">
      <c r="B170" s="10"/>
      <c r="C170" s="10"/>
      <c r="D170" s="10"/>
    </row>
    <row r="171" spans="2:4">
      <c r="B171" s="10"/>
      <c r="C171" s="10"/>
      <c r="D171" s="10"/>
    </row>
    <row r="172" spans="2:4">
      <c r="B172" s="10"/>
      <c r="C172" s="10"/>
      <c r="D172" s="10"/>
    </row>
    <row r="173" spans="2:4">
      <c r="B173" s="10"/>
      <c r="C173" s="10"/>
      <c r="D173" s="10"/>
    </row>
    <row r="174" spans="2:4">
      <c r="B174" s="10"/>
      <c r="C174" s="10"/>
      <c r="D174" s="10"/>
    </row>
    <row r="175" spans="2:4">
      <c r="B175" s="10"/>
      <c r="C175" s="10"/>
      <c r="D175" s="10"/>
    </row>
    <row r="176" spans="2:4">
      <c r="B176" s="10"/>
      <c r="C176" s="10"/>
      <c r="D176" s="10"/>
    </row>
    <row r="177" spans="2:4">
      <c r="B177" s="10"/>
      <c r="C177" s="10"/>
      <c r="D177" s="10"/>
    </row>
    <row r="178" spans="2:4">
      <c r="B178" s="10"/>
      <c r="C178" s="10"/>
      <c r="D178" s="10"/>
    </row>
    <row r="179" spans="2:4">
      <c r="B179" s="10"/>
      <c r="C179" s="10"/>
      <c r="D179" s="10"/>
    </row>
    <row r="180" spans="2:4">
      <c r="B180" s="10"/>
      <c r="C180" s="10"/>
      <c r="D180" s="10"/>
    </row>
    <row r="181" spans="2:4">
      <c r="B181" s="10"/>
      <c r="C181" s="10"/>
      <c r="D181" s="10"/>
    </row>
    <row r="182" spans="2:4">
      <c r="B182" s="10"/>
      <c r="C182" s="10"/>
      <c r="D182" s="10"/>
    </row>
    <row r="183" spans="2:4">
      <c r="B183" s="10"/>
      <c r="C183" s="10"/>
      <c r="D183" s="10"/>
    </row>
    <row r="184" spans="2:4">
      <c r="B184" s="10"/>
      <c r="C184" s="10"/>
      <c r="D184" s="10"/>
    </row>
    <row r="185" spans="2:4">
      <c r="B185" s="10"/>
      <c r="C185" s="10"/>
      <c r="D185" s="10"/>
    </row>
    <row r="186" spans="2:4">
      <c r="B186" s="10"/>
      <c r="C186" s="10"/>
      <c r="D186" s="10"/>
    </row>
    <row r="187" spans="2:4">
      <c r="B187" s="10"/>
      <c r="C187" s="10"/>
      <c r="D187" s="10"/>
    </row>
    <row r="188" spans="2:4">
      <c r="B188" s="10"/>
      <c r="C188" s="10"/>
      <c r="D188" s="10"/>
    </row>
    <row r="189" spans="2:4">
      <c r="B189" s="10"/>
      <c r="C189" s="10"/>
      <c r="D189" s="10"/>
    </row>
    <row r="190" spans="2:4">
      <c r="B190" s="10"/>
      <c r="C190" s="10"/>
      <c r="D190" s="10"/>
    </row>
    <row r="191" spans="2:4">
      <c r="B191" s="10"/>
      <c r="C191" s="10"/>
      <c r="D191" s="10"/>
    </row>
    <row r="192" spans="2:4">
      <c r="B192" s="10"/>
      <c r="C192" s="10"/>
      <c r="D192" s="10"/>
    </row>
    <row r="193" spans="2:4">
      <c r="B193" s="10"/>
      <c r="C193" s="10"/>
      <c r="D193" s="10"/>
    </row>
    <row r="194" spans="2:4">
      <c r="B194" s="10"/>
      <c r="C194" s="10"/>
      <c r="D194" s="10"/>
    </row>
    <row r="195" spans="2:4">
      <c r="B195" s="10"/>
      <c r="C195" s="10"/>
      <c r="D195" s="10"/>
    </row>
    <row r="196" spans="2:4">
      <c r="B196" s="10"/>
      <c r="C196" s="10"/>
      <c r="D196" s="10"/>
    </row>
    <row r="197" spans="2:4">
      <c r="B197" s="10"/>
      <c r="C197" s="10"/>
      <c r="D197" s="10"/>
    </row>
    <row r="198" spans="2:4">
      <c r="B198" s="10"/>
      <c r="C198" s="10"/>
      <c r="D198" s="10"/>
    </row>
    <row r="199" spans="2:4">
      <c r="B199" s="10"/>
      <c r="C199" s="10"/>
      <c r="D199" s="10"/>
    </row>
    <row r="200" spans="2:4">
      <c r="B200" s="10"/>
      <c r="C200" s="10"/>
      <c r="D200" s="10"/>
    </row>
    <row r="201" spans="2:4">
      <c r="B201" s="10"/>
      <c r="C201" s="10"/>
      <c r="D201" s="10"/>
    </row>
    <row r="202" spans="2:4">
      <c r="B202" s="10"/>
      <c r="C202" s="10"/>
      <c r="D202" s="10"/>
    </row>
    <row r="203" spans="2:4">
      <c r="B203" s="10"/>
      <c r="C203" s="10"/>
      <c r="D203" s="10"/>
    </row>
    <row r="204" spans="2:4">
      <c r="B204" s="10"/>
      <c r="C204" s="10"/>
      <c r="D204" s="10"/>
    </row>
    <row r="205" spans="2:4">
      <c r="B205" s="10"/>
      <c r="C205" s="10"/>
      <c r="D205" s="10"/>
    </row>
    <row r="206" spans="2:4">
      <c r="B206" s="10"/>
      <c r="C206" s="10"/>
      <c r="D206" s="10"/>
    </row>
    <row r="207" spans="2:4">
      <c r="B207" s="10"/>
      <c r="C207" s="10"/>
      <c r="D207" s="10"/>
    </row>
    <row r="208" spans="2:4">
      <c r="B208" s="10"/>
      <c r="C208" s="10"/>
      <c r="D208" s="10"/>
    </row>
    <row r="209" spans="2:4">
      <c r="B209" s="10"/>
      <c r="C209" s="10"/>
      <c r="D209" s="10"/>
    </row>
    <row r="210" spans="2:4">
      <c r="B210" s="10"/>
      <c r="C210" s="10"/>
      <c r="D210" s="10"/>
    </row>
    <row r="211" spans="2:4">
      <c r="B211" s="10"/>
      <c r="C211" s="10"/>
      <c r="D211" s="10"/>
    </row>
    <row r="212" spans="2:4">
      <c r="B212" s="10"/>
      <c r="C212" s="10"/>
      <c r="D212" s="10"/>
    </row>
    <row r="213" spans="2:4">
      <c r="B213" s="10"/>
      <c r="C213" s="10"/>
      <c r="D213" s="10"/>
    </row>
    <row r="214" spans="2:4">
      <c r="B214" s="10"/>
      <c r="C214" s="10"/>
      <c r="D214" s="10"/>
    </row>
    <row r="215" spans="2:4">
      <c r="B215" s="10"/>
      <c r="C215" s="10"/>
      <c r="D215" s="10"/>
    </row>
    <row r="216" spans="2:4">
      <c r="B216" s="10"/>
      <c r="C216" s="10"/>
      <c r="D216" s="10"/>
    </row>
    <row r="217" spans="2:4">
      <c r="B217" s="10"/>
      <c r="C217" s="10"/>
      <c r="D217" s="10"/>
    </row>
    <row r="218" spans="2:4">
      <c r="B218" s="10"/>
      <c r="C218" s="10"/>
      <c r="D218" s="10"/>
    </row>
    <row r="219" spans="2:4">
      <c r="B219" s="10"/>
      <c r="C219" s="10"/>
      <c r="D219" s="10"/>
    </row>
    <row r="220" spans="2:4">
      <c r="B220" s="10"/>
      <c r="C220" s="10"/>
      <c r="D220" s="10"/>
    </row>
    <row r="221" spans="2:4">
      <c r="B221" s="10"/>
      <c r="C221" s="10"/>
      <c r="D221" s="10"/>
    </row>
    <row r="222" spans="2:4">
      <c r="B222" s="10"/>
      <c r="C222" s="10"/>
      <c r="D222" s="10"/>
    </row>
    <row r="223" spans="2:4">
      <c r="B223" s="10"/>
      <c r="C223" s="10"/>
      <c r="D223" s="10"/>
    </row>
    <row r="224" spans="2:4">
      <c r="B224" s="10"/>
      <c r="C224" s="10"/>
      <c r="D224" s="10"/>
    </row>
    <row r="225" spans="2:4">
      <c r="B225" s="10"/>
      <c r="C225" s="10"/>
      <c r="D225" s="10"/>
    </row>
    <row r="226" spans="2:4">
      <c r="B226" s="10"/>
      <c r="C226" s="10"/>
      <c r="D226" s="10"/>
    </row>
    <row r="227" spans="2:4">
      <c r="B227" s="10"/>
      <c r="C227" s="10"/>
      <c r="D227" s="10"/>
    </row>
    <row r="228" spans="2:4">
      <c r="B228" s="10"/>
      <c r="C228" s="10"/>
      <c r="D228" s="10"/>
    </row>
    <row r="229" spans="2:4">
      <c r="B229" s="10"/>
      <c r="C229" s="10"/>
      <c r="D229" s="10"/>
    </row>
    <row r="230" spans="2:4">
      <c r="B230" s="10"/>
      <c r="C230" s="10"/>
      <c r="D230" s="10"/>
    </row>
    <row r="231" spans="2:4">
      <c r="B231" s="10"/>
      <c r="C231" s="10"/>
      <c r="D231" s="10"/>
    </row>
    <row r="232" spans="2:4">
      <c r="B232" s="10"/>
      <c r="C232" s="10"/>
      <c r="D232" s="10"/>
    </row>
    <row r="233" spans="2:4">
      <c r="B233" s="10"/>
      <c r="C233" s="10"/>
      <c r="D233" s="10"/>
    </row>
    <row r="234" spans="2:4">
      <c r="B234" s="10"/>
      <c r="C234" s="10"/>
      <c r="D234" s="10"/>
    </row>
    <row r="235" spans="2:4">
      <c r="B235" s="10"/>
      <c r="C235" s="10"/>
      <c r="D235" s="10"/>
    </row>
    <row r="236" spans="2:4">
      <c r="B236" s="10"/>
      <c r="C236" s="10"/>
      <c r="D236" s="10"/>
    </row>
    <row r="237" spans="2:4">
      <c r="B237" s="10"/>
      <c r="C237" s="10"/>
      <c r="D237" s="10"/>
    </row>
    <row r="238" spans="2:4">
      <c r="B238" s="10"/>
      <c r="C238" s="10"/>
      <c r="D238" s="10"/>
    </row>
    <row r="239" spans="2:4">
      <c r="B239" s="10"/>
      <c r="C239" s="10"/>
      <c r="D239" s="10"/>
    </row>
    <row r="240" spans="2:4">
      <c r="B240" s="10"/>
      <c r="C240" s="10"/>
      <c r="D240" s="10"/>
    </row>
    <row r="241" spans="2:4">
      <c r="B241" s="10"/>
      <c r="C241" s="10"/>
      <c r="D241" s="10"/>
    </row>
    <row r="242" spans="2:4">
      <c r="B242" s="10"/>
      <c r="C242" s="10"/>
      <c r="D242" s="10"/>
    </row>
    <row r="243" spans="2:4">
      <c r="B243" s="10"/>
      <c r="C243" s="10"/>
      <c r="D243" s="10"/>
    </row>
    <row r="244" spans="2:4">
      <c r="B244" s="10"/>
      <c r="C244" s="10"/>
      <c r="D244" s="10"/>
    </row>
    <row r="245" spans="2:4">
      <c r="B245" s="10"/>
      <c r="C245" s="10"/>
      <c r="D245" s="10"/>
    </row>
    <row r="246" spans="2:4">
      <c r="B246" s="10"/>
      <c r="C246" s="10"/>
      <c r="D246" s="10"/>
    </row>
    <row r="247" spans="2:4">
      <c r="B247" s="10"/>
      <c r="C247" s="10"/>
      <c r="D247" s="10"/>
    </row>
    <row r="248" spans="2:4">
      <c r="B248" s="10"/>
      <c r="C248" s="10"/>
      <c r="D248" s="10"/>
    </row>
    <row r="249" spans="2:4">
      <c r="B249" s="10"/>
      <c r="C249" s="10"/>
      <c r="D249" s="10"/>
    </row>
    <row r="250" spans="2:4">
      <c r="B250" s="10"/>
      <c r="C250" s="10"/>
      <c r="D250" s="10"/>
    </row>
    <row r="251" spans="2:4">
      <c r="B251" s="10"/>
      <c r="C251" s="10"/>
      <c r="D251" s="10"/>
    </row>
    <row r="252" spans="2:4">
      <c r="B252" s="10"/>
      <c r="C252" s="10"/>
      <c r="D252" s="10"/>
    </row>
    <row r="253" spans="2:4">
      <c r="B253" s="10"/>
      <c r="C253" s="10"/>
      <c r="D253" s="10"/>
    </row>
    <row r="254" spans="2:4">
      <c r="B254" s="10"/>
      <c r="C254" s="10"/>
      <c r="D254" s="10"/>
    </row>
    <row r="255" spans="2:4">
      <c r="B255" s="10"/>
      <c r="C255" s="10"/>
      <c r="D255" s="10"/>
    </row>
    <row r="256" spans="2:4">
      <c r="B256" s="10"/>
      <c r="C256" s="10"/>
      <c r="D256" s="10"/>
    </row>
    <row r="257" spans="2:4">
      <c r="B257" s="10"/>
      <c r="C257" s="10"/>
      <c r="D257" s="10"/>
    </row>
    <row r="258" spans="2:4">
      <c r="B258" s="10"/>
      <c r="C258" s="10"/>
      <c r="D258" s="10"/>
    </row>
    <row r="259" spans="2:4">
      <c r="B259" s="10"/>
      <c r="C259" s="10"/>
      <c r="D259" s="10"/>
    </row>
    <row r="260" spans="2:4">
      <c r="B260" s="10"/>
      <c r="C260" s="10"/>
      <c r="D260" s="10"/>
    </row>
    <row r="261" spans="2:4">
      <c r="B261" s="10"/>
      <c r="C261" s="10"/>
      <c r="D261" s="10"/>
    </row>
    <row r="262" spans="2:4">
      <c r="B262" s="10"/>
      <c r="C262" s="10"/>
      <c r="D262" s="10"/>
    </row>
    <row r="263" spans="2:4">
      <c r="B263" s="10"/>
      <c r="C263" s="10"/>
      <c r="D263" s="10"/>
    </row>
    <row r="264" spans="2:4">
      <c r="B264" s="10"/>
      <c r="C264" s="10"/>
      <c r="D264" s="10"/>
    </row>
    <row r="265" spans="2:4">
      <c r="B265" s="10"/>
      <c r="C265" s="10"/>
      <c r="D265" s="10"/>
    </row>
    <row r="266" spans="2:4">
      <c r="B266" s="10"/>
      <c r="C266" s="10"/>
      <c r="D266" s="10"/>
    </row>
    <row r="267" spans="2:4">
      <c r="B267" s="10"/>
      <c r="C267" s="10"/>
      <c r="D267" s="10"/>
    </row>
    <row r="268" spans="2:4">
      <c r="B268" s="10"/>
      <c r="C268" s="10"/>
      <c r="D268" s="10"/>
    </row>
    <row r="269" spans="2:4">
      <c r="B269" s="10"/>
      <c r="C269" s="10"/>
      <c r="D269" s="10"/>
    </row>
    <row r="270" spans="2:4">
      <c r="B270" s="10"/>
      <c r="C270" s="10"/>
      <c r="D270" s="10"/>
    </row>
    <row r="271" spans="2:4">
      <c r="B271" s="10"/>
      <c r="C271" s="10"/>
      <c r="D271" s="10"/>
    </row>
    <row r="272" spans="2:4">
      <c r="B272" s="10"/>
      <c r="C272" s="10"/>
      <c r="D272" s="10"/>
    </row>
    <row r="273" spans="2:4">
      <c r="B273" s="10"/>
      <c r="C273" s="10"/>
      <c r="D273" s="10"/>
    </row>
    <row r="274" spans="2:4">
      <c r="B274" s="10"/>
      <c r="C274" s="10"/>
      <c r="D274" s="10"/>
    </row>
    <row r="275" spans="2:4">
      <c r="B275" s="10"/>
      <c r="C275" s="10"/>
      <c r="D275" s="10"/>
    </row>
    <row r="276" spans="2:4">
      <c r="B276" s="10"/>
      <c r="C276" s="10"/>
      <c r="D276" s="10"/>
    </row>
    <row r="277" spans="2:4">
      <c r="B277" s="10"/>
      <c r="C277" s="10"/>
      <c r="D277" s="10"/>
    </row>
    <row r="278" spans="2:4">
      <c r="B278" s="10"/>
      <c r="C278" s="10"/>
      <c r="D278" s="10"/>
    </row>
    <row r="279" spans="2:4">
      <c r="B279" s="10"/>
      <c r="C279" s="10"/>
      <c r="D279" s="10"/>
    </row>
    <row r="280" spans="2:4">
      <c r="B280" s="10"/>
      <c r="C280" s="10"/>
      <c r="D280" s="10"/>
    </row>
    <row r="281" spans="2:4">
      <c r="B281" s="10"/>
      <c r="C281" s="10"/>
      <c r="D281" s="10"/>
    </row>
    <row r="282" spans="2:4">
      <c r="B282" s="10"/>
      <c r="C282" s="10"/>
      <c r="D282" s="10"/>
    </row>
    <row r="283" spans="2:4">
      <c r="B283" s="10"/>
      <c r="C283" s="10"/>
      <c r="D283" s="10"/>
    </row>
    <row r="284" spans="2:4">
      <c r="B284" s="10"/>
      <c r="C284" s="10"/>
      <c r="D284" s="10"/>
    </row>
    <row r="285" spans="2:4">
      <c r="B285" s="10"/>
      <c r="C285" s="10"/>
      <c r="D285" s="10"/>
    </row>
    <row r="286" spans="2:4">
      <c r="B286" s="10"/>
      <c r="C286" s="10"/>
      <c r="D286" s="10"/>
    </row>
    <row r="287" spans="2:4">
      <c r="B287" s="10"/>
      <c r="C287" s="10"/>
      <c r="D287" s="10"/>
    </row>
    <row r="288" spans="2:4">
      <c r="B288" s="10"/>
      <c r="C288" s="10"/>
      <c r="D288" s="10"/>
    </row>
    <row r="289" spans="2:4">
      <c r="B289" s="10"/>
      <c r="C289" s="10"/>
      <c r="D289" s="10"/>
    </row>
    <row r="290" spans="2:4">
      <c r="B290" s="10"/>
      <c r="C290" s="10"/>
      <c r="D290" s="10"/>
    </row>
    <row r="291" spans="2:4">
      <c r="B291" s="10"/>
      <c r="C291" s="10"/>
      <c r="D291" s="10"/>
    </row>
    <row r="292" spans="2:4">
      <c r="B292" s="10"/>
      <c r="C292" s="10"/>
      <c r="D292" s="10"/>
    </row>
    <row r="293" spans="2:4">
      <c r="B293" s="10"/>
      <c r="C293" s="10"/>
      <c r="D293" s="10"/>
    </row>
    <row r="294" spans="2:4">
      <c r="B294" s="10"/>
      <c r="C294" s="10"/>
      <c r="D294" s="10"/>
    </row>
    <row r="295" spans="2:4">
      <c r="B295" s="10"/>
      <c r="C295" s="10"/>
      <c r="D295" s="10"/>
    </row>
    <row r="296" spans="2:4">
      <c r="B296" s="10"/>
      <c r="C296" s="10"/>
      <c r="D296" s="10"/>
    </row>
    <row r="297" spans="2:4">
      <c r="B297" s="10"/>
      <c r="C297" s="10"/>
      <c r="D297" s="10"/>
    </row>
    <row r="298" spans="2:4">
      <c r="B298" s="10"/>
      <c r="C298" s="10"/>
      <c r="D298" s="10"/>
    </row>
    <row r="299" spans="2:4">
      <c r="B299" s="10"/>
      <c r="C299" s="10"/>
      <c r="D299" s="10"/>
    </row>
    <row r="300" spans="2:4">
      <c r="B300" s="10"/>
      <c r="C300" s="10"/>
      <c r="D300" s="10"/>
    </row>
    <row r="301" spans="2:4">
      <c r="B301" s="10"/>
      <c r="C301" s="10"/>
      <c r="D301" s="10"/>
    </row>
    <row r="302" spans="2:4">
      <c r="B302" s="10"/>
      <c r="C302" s="10"/>
      <c r="D302" s="10"/>
    </row>
    <row r="303" spans="2:4">
      <c r="B303" s="10"/>
      <c r="C303" s="10"/>
      <c r="D303" s="10"/>
    </row>
    <row r="304" spans="2:4">
      <c r="B304" s="10"/>
      <c r="C304" s="10"/>
      <c r="D304" s="10"/>
    </row>
    <row r="305" spans="2:4">
      <c r="B305" s="10"/>
      <c r="C305" s="10"/>
      <c r="D305" s="10"/>
    </row>
    <row r="306" spans="2:4">
      <c r="B306" s="10"/>
      <c r="C306" s="10"/>
      <c r="D306" s="10"/>
    </row>
    <row r="307" spans="2:4">
      <c r="B307" s="10"/>
      <c r="C307" s="10"/>
      <c r="D307" s="10"/>
    </row>
    <row r="308" spans="2:4">
      <c r="B308" s="10"/>
      <c r="C308" s="10"/>
      <c r="D308" s="10"/>
    </row>
    <row r="309" spans="2:4">
      <c r="B309" s="10"/>
      <c r="C309" s="10"/>
      <c r="D309" s="10"/>
    </row>
    <row r="310" spans="2:4">
      <c r="B310" s="10"/>
      <c r="C310" s="10"/>
      <c r="D310" s="10"/>
    </row>
    <row r="311" spans="2:4">
      <c r="B311" s="10"/>
      <c r="C311" s="10"/>
      <c r="D311" s="10"/>
    </row>
    <row r="312" spans="2:4">
      <c r="B312" s="10"/>
      <c r="C312" s="10"/>
      <c r="D312" s="10"/>
    </row>
    <row r="313" spans="2:4">
      <c r="B313" s="10"/>
      <c r="C313" s="10"/>
      <c r="D313" s="10"/>
    </row>
    <row r="314" spans="2:4">
      <c r="B314" s="10"/>
      <c r="C314" s="10"/>
      <c r="D314" s="10"/>
    </row>
    <row r="315" spans="2:4">
      <c r="B315" s="10"/>
      <c r="C315" s="10"/>
      <c r="D315" s="10"/>
    </row>
    <row r="316" spans="2:4">
      <c r="B316" s="10"/>
      <c r="C316" s="10"/>
      <c r="D316" s="10"/>
    </row>
    <row r="317" spans="2:4">
      <c r="B317" s="10"/>
      <c r="C317" s="10"/>
      <c r="D317" s="10"/>
    </row>
    <row r="318" spans="2:4">
      <c r="B318" s="10"/>
      <c r="C318" s="10"/>
      <c r="D318" s="10"/>
    </row>
    <row r="319" spans="2:4">
      <c r="B319" s="10"/>
      <c r="C319" s="10"/>
      <c r="D319" s="10"/>
    </row>
    <row r="320" spans="2:4">
      <c r="B320" s="10"/>
      <c r="C320" s="10"/>
      <c r="D320" s="10"/>
    </row>
    <row r="321" spans="2:4">
      <c r="B321" s="10"/>
      <c r="C321" s="10"/>
      <c r="D321" s="10"/>
    </row>
    <row r="322" spans="2:4">
      <c r="B322" s="10"/>
      <c r="C322" s="10"/>
      <c r="D322" s="10"/>
    </row>
    <row r="323" spans="2:4">
      <c r="B323" s="10"/>
      <c r="C323" s="10"/>
      <c r="D323" s="10"/>
    </row>
    <row r="324" spans="2:4">
      <c r="B324" s="10"/>
      <c r="C324" s="10"/>
      <c r="D324" s="10"/>
    </row>
    <row r="325" spans="2:4">
      <c r="B325" s="10"/>
      <c r="C325" s="10"/>
      <c r="D325" s="10"/>
    </row>
    <row r="326" spans="2:4">
      <c r="B326" s="10"/>
      <c r="C326" s="10"/>
      <c r="D326" s="10"/>
    </row>
    <row r="327" spans="2:4">
      <c r="B327" s="10"/>
      <c r="C327" s="10"/>
      <c r="D327" s="10"/>
    </row>
    <row r="328" spans="2:4">
      <c r="B328" s="10"/>
      <c r="C328" s="10"/>
      <c r="D328" s="10"/>
    </row>
    <row r="329" spans="2:4">
      <c r="B329" s="10"/>
      <c r="C329" s="10"/>
      <c r="D329" s="10"/>
    </row>
    <row r="330" spans="2:4">
      <c r="B330" s="10"/>
      <c r="C330" s="10"/>
      <c r="D330" s="10"/>
    </row>
    <row r="331" spans="2:4">
      <c r="B331" s="10"/>
      <c r="C331" s="10"/>
      <c r="D331" s="10"/>
    </row>
    <row r="332" spans="2:4">
      <c r="B332" s="10"/>
      <c r="C332" s="10"/>
      <c r="D332" s="10"/>
    </row>
    <row r="333" spans="2:4">
      <c r="B333" s="10"/>
      <c r="C333" s="10"/>
      <c r="D333" s="10"/>
    </row>
    <row r="334" spans="2:4">
      <c r="B334" s="10"/>
      <c r="C334" s="10"/>
      <c r="D334" s="10"/>
    </row>
    <row r="335" spans="2:4">
      <c r="B335" s="10"/>
      <c r="C335" s="10"/>
      <c r="D335" s="10"/>
    </row>
    <row r="336" spans="2:4">
      <c r="B336" s="10"/>
      <c r="C336" s="10"/>
      <c r="D336" s="10"/>
    </row>
    <row r="337" spans="2:4">
      <c r="B337" s="10"/>
      <c r="C337" s="10"/>
      <c r="D337" s="10"/>
    </row>
    <row r="338" spans="2:4">
      <c r="B338" s="10"/>
      <c r="C338" s="10"/>
      <c r="D338" s="10"/>
    </row>
    <row r="339" spans="2:4">
      <c r="B339" s="10"/>
      <c r="C339" s="10"/>
      <c r="D339" s="10"/>
    </row>
    <row r="340" spans="2:4">
      <c r="B340" s="10"/>
      <c r="C340" s="10"/>
      <c r="D340" s="10"/>
    </row>
    <row r="341" spans="2:4">
      <c r="B341" s="10"/>
      <c r="C341" s="10"/>
      <c r="D341" s="10"/>
    </row>
    <row r="342" spans="2:4">
      <c r="B342" s="10"/>
      <c r="C342" s="10"/>
      <c r="D342" s="10"/>
    </row>
    <row r="343" spans="2:4">
      <c r="B343" s="10"/>
      <c r="C343" s="10"/>
      <c r="D343" s="10"/>
    </row>
    <row r="344" spans="2:4">
      <c r="B344" s="10"/>
      <c r="C344" s="10"/>
      <c r="D344" s="10"/>
    </row>
    <row r="345" spans="2:4">
      <c r="B345" s="10"/>
      <c r="C345" s="10"/>
      <c r="D345" s="10"/>
    </row>
    <row r="346" spans="2:4">
      <c r="B346" s="10"/>
      <c r="C346" s="10"/>
      <c r="D346" s="10"/>
    </row>
    <row r="347" spans="2:4">
      <c r="B347" s="10"/>
      <c r="C347" s="10"/>
      <c r="D347" s="10"/>
    </row>
    <row r="348" spans="2:4">
      <c r="B348" s="10"/>
      <c r="C348" s="10"/>
      <c r="D348" s="10"/>
    </row>
    <row r="349" spans="2:4">
      <c r="B349" s="10"/>
      <c r="C349" s="10"/>
      <c r="D349" s="10"/>
    </row>
    <row r="350" spans="2:4">
      <c r="B350" s="10"/>
      <c r="C350" s="10"/>
      <c r="D350" s="10"/>
    </row>
    <row r="351" spans="2:4">
      <c r="B351" s="10"/>
      <c r="C351" s="10"/>
      <c r="D351" s="10"/>
    </row>
    <row r="352" spans="2:4">
      <c r="B352" s="10"/>
      <c r="C352" s="10"/>
      <c r="D352" s="10"/>
    </row>
    <row r="353" spans="2:4">
      <c r="B353" s="10"/>
      <c r="C353" s="10"/>
      <c r="D353" s="10"/>
    </row>
    <row r="354" spans="2:4">
      <c r="B354" s="10"/>
      <c r="C354" s="10"/>
      <c r="D354" s="10"/>
    </row>
    <row r="355" spans="2:4">
      <c r="B355" s="10"/>
      <c r="C355" s="10"/>
      <c r="D355" s="10"/>
    </row>
    <row r="356" spans="2:4">
      <c r="B356" s="10"/>
      <c r="C356" s="10"/>
      <c r="D356" s="10"/>
    </row>
    <row r="357" spans="2:4">
      <c r="B357" s="10"/>
      <c r="C357" s="10"/>
      <c r="D357" s="10"/>
    </row>
    <row r="358" spans="2:4">
      <c r="B358" s="10"/>
      <c r="C358" s="10"/>
      <c r="D358" s="10"/>
    </row>
    <row r="359" spans="2:4">
      <c r="B359" s="10"/>
      <c r="C359" s="10"/>
      <c r="D359" s="10"/>
    </row>
    <row r="360" spans="2:4">
      <c r="B360" s="10"/>
      <c r="C360" s="10"/>
      <c r="D360" s="10"/>
    </row>
    <row r="361" spans="2:4">
      <c r="B361" s="10"/>
      <c r="C361" s="10"/>
      <c r="D361" s="10"/>
    </row>
    <row r="362" spans="2:4">
      <c r="B362" s="10"/>
      <c r="C362" s="10"/>
      <c r="D362" s="10"/>
    </row>
    <row r="363" spans="2:4">
      <c r="B363" s="10"/>
      <c r="C363" s="10"/>
      <c r="D363" s="10"/>
    </row>
    <row r="364" spans="2:4">
      <c r="B364" s="10"/>
      <c r="C364" s="10"/>
      <c r="D364" s="10"/>
    </row>
    <row r="365" spans="2:4">
      <c r="B365" s="10"/>
      <c r="C365" s="10"/>
      <c r="D365" s="10"/>
    </row>
    <row r="366" spans="2:4">
      <c r="B366" s="10"/>
      <c r="C366" s="10"/>
      <c r="D366" s="10"/>
    </row>
    <row r="367" spans="2:4">
      <c r="B367" s="10"/>
      <c r="C367" s="10"/>
      <c r="D367" s="10"/>
    </row>
    <row r="368" spans="2:4">
      <c r="B368" s="10"/>
      <c r="C368" s="10"/>
      <c r="D368" s="10"/>
    </row>
    <row r="369" spans="2:4">
      <c r="B369" s="10"/>
      <c r="C369" s="10"/>
      <c r="D369" s="10"/>
    </row>
    <row r="370" spans="2:4">
      <c r="B370" s="10"/>
      <c r="C370" s="10"/>
      <c r="D370" s="10"/>
    </row>
    <row r="371" spans="2:4">
      <c r="B371" s="10"/>
      <c r="C371" s="10"/>
      <c r="D371" s="10"/>
    </row>
    <row r="372" spans="2:4">
      <c r="B372" s="10"/>
      <c r="C372" s="10"/>
      <c r="D372" s="10"/>
    </row>
    <row r="373" spans="2:4">
      <c r="B373" s="10"/>
      <c r="C373" s="10"/>
      <c r="D373" s="10"/>
    </row>
    <row r="374" spans="2:4">
      <c r="B374" s="10"/>
      <c r="C374" s="10"/>
      <c r="D374" s="10"/>
    </row>
    <row r="375" spans="2:4">
      <c r="B375" s="10"/>
      <c r="C375" s="10"/>
      <c r="D375" s="10"/>
    </row>
    <row r="376" spans="2:4">
      <c r="B376" s="10"/>
      <c r="C376" s="10"/>
      <c r="D376" s="10"/>
    </row>
    <row r="377" spans="2:4">
      <c r="B377" s="10"/>
      <c r="C377" s="10"/>
      <c r="D377" s="10"/>
    </row>
    <row r="378" spans="2:4">
      <c r="B378" s="10"/>
      <c r="C378" s="10"/>
      <c r="D378" s="10"/>
    </row>
    <row r="379" spans="2:4">
      <c r="B379" s="10"/>
      <c r="C379" s="10"/>
      <c r="D379" s="10"/>
    </row>
    <row r="380" spans="2:4">
      <c r="B380" s="10"/>
      <c r="C380" s="10"/>
      <c r="D380" s="10"/>
    </row>
    <row r="381" spans="2:4">
      <c r="B381" s="10"/>
      <c r="C381" s="10"/>
      <c r="D381" s="10"/>
    </row>
    <row r="382" spans="2:4">
      <c r="B382" s="10"/>
      <c r="C382" s="10"/>
      <c r="D382" s="10"/>
    </row>
    <row r="383" spans="2:4">
      <c r="B383" s="10"/>
      <c r="C383" s="10"/>
      <c r="D383" s="10"/>
    </row>
    <row r="384" spans="2:4">
      <c r="B384" s="10"/>
      <c r="C384" s="10"/>
      <c r="D384" s="10"/>
    </row>
    <row r="385" spans="2:4">
      <c r="B385" s="10"/>
      <c r="C385" s="10"/>
      <c r="D385" s="10"/>
    </row>
    <row r="386" spans="2:4">
      <c r="B386" s="10"/>
      <c r="C386" s="10"/>
      <c r="D386" s="10"/>
    </row>
    <row r="387" spans="2:4">
      <c r="B387" s="10"/>
      <c r="C387" s="10"/>
      <c r="D387" s="10"/>
    </row>
    <row r="388" spans="2:4">
      <c r="B388" s="10"/>
      <c r="C388" s="10"/>
      <c r="D388" s="10"/>
    </row>
    <row r="389" spans="2:4">
      <c r="B389" s="10"/>
      <c r="C389" s="10"/>
      <c r="D389" s="10"/>
    </row>
    <row r="390" spans="2:4">
      <c r="B390" s="10"/>
      <c r="C390" s="10"/>
      <c r="D390" s="10"/>
    </row>
    <row r="391" spans="2:4">
      <c r="B391" s="10"/>
      <c r="C391" s="10"/>
      <c r="D391" s="10"/>
    </row>
    <row r="392" spans="2:4">
      <c r="B392" s="10"/>
      <c r="C392" s="10"/>
      <c r="D392" s="10"/>
    </row>
    <row r="393" spans="2:4">
      <c r="B393" s="10"/>
      <c r="C393" s="10"/>
      <c r="D393" s="10"/>
    </row>
    <row r="394" spans="2:4">
      <c r="B394" s="10"/>
      <c r="C394" s="10"/>
      <c r="D394" s="10"/>
    </row>
    <row r="395" spans="2:4">
      <c r="B395" s="10"/>
      <c r="C395" s="10"/>
      <c r="D395" s="10"/>
    </row>
    <row r="396" spans="2:4">
      <c r="B396" s="10"/>
      <c r="C396" s="10"/>
      <c r="D396" s="10"/>
    </row>
    <row r="397" spans="2:4">
      <c r="B397" s="10"/>
      <c r="C397" s="10"/>
      <c r="D397" s="10"/>
    </row>
    <row r="398" spans="2:4">
      <c r="B398" s="10"/>
      <c r="C398" s="10"/>
      <c r="D398" s="10"/>
    </row>
    <row r="399" spans="2:4">
      <c r="B399" s="10"/>
      <c r="C399" s="10"/>
      <c r="D399" s="10"/>
    </row>
    <row r="400" spans="2:4">
      <c r="B400" s="10"/>
      <c r="C400" s="10"/>
      <c r="D400" s="10"/>
    </row>
    <row r="401" spans="2:4">
      <c r="B401" s="10"/>
      <c r="C401" s="10"/>
      <c r="D401" s="10"/>
    </row>
    <row r="402" spans="2:4">
      <c r="B402" s="10"/>
      <c r="C402" s="10"/>
      <c r="D402" s="10"/>
    </row>
    <row r="403" spans="2:4">
      <c r="B403" s="10"/>
      <c r="C403" s="10"/>
      <c r="D403" s="10"/>
    </row>
    <row r="404" spans="2:4">
      <c r="B404" s="10"/>
      <c r="C404" s="10"/>
      <c r="D404" s="10"/>
    </row>
    <row r="405" spans="2:4">
      <c r="B405" s="10"/>
      <c r="C405" s="10"/>
      <c r="D405" s="10"/>
    </row>
    <row r="406" spans="2:4">
      <c r="B406" s="10"/>
      <c r="C406" s="10"/>
      <c r="D406" s="10"/>
    </row>
    <row r="407" spans="2:4">
      <c r="B407" s="10"/>
      <c r="C407" s="10"/>
      <c r="D407" s="10"/>
    </row>
    <row r="408" spans="2:4">
      <c r="B408" s="10"/>
      <c r="C408" s="10"/>
      <c r="D408" s="10"/>
    </row>
    <row r="409" spans="2:4">
      <c r="B409" s="10"/>
      <c r="C409" s="10"/>
      <c r="D409" s="10"/>
    </row>
    <row r="410" spans="2:4">
      <c r="B410" s="10"/>
      <c r="C410" s="10"/>
      <c r="D410" s="10"/>
    </row>
    <row r="411" spans="2:4">
      <c r="B411" s="10"/>
      <c r="C411" s="10"/>
      <c r="D411" s="10"/>
    </row>
    <row r="412" spans="2:4">
      <c r="B412" s="10"/>
      <c r="C412" s="10"/>
      <c r="D412" s="10"/>
    </row>
    <row r="413" spans="2:4">
      <c r="B413" s="10"/>
      <c r="C413" s="10"/>
      <c r="D413" s="10"/>
    </row>
    <row r="414" spans="2:4">
      <c r="B414" s="10"/>
      <c r="C414" s="10"/>
      <c r="D414" s="10"/>
    </row>
    <row r="415" spans="2:4">
      <c r="B415" s="10"/>
      <c r="C415" s="10"/>
      <c r="D415" s="10"/>
    </row>
    <row r="416" spans="2:4">
      <c r="B416" s="10"/>
      <c r="C416" s="10"/>
      <c r="D416" s="10"/>
    </row>
    <row r="417" spans="2:4">
      <c r="B417" s="10"/>
      <c r="C417" s="10"/>
      <c r="D417" s="10"/>
    </row>
    <row r="418" spans="2:4">
      <c r="B418" s="10"/>
      <c r="C418" s="10"/>
      <c r="D418" s="10"/>
    </row>
    <row r="419" spans="2:4">
      <c r="B419" s="10"/>
      <c r="C419" s="10"/>
      <c r="D419" s="10"/>
    </row>
    <row r="420" spans="2:4">
      <c r="B420" s="10"/>
      <c r="C420" s="10"/>
      <c r="D420" s="10"/>
    </row>
    <row r="421" spans="2:4">
      <c r="B421" s="10"/>
      <c r="C421" s="10"/>
      <c r="D421" s="10"/>
    </row>
    <row r="422" spans="2:4">
      <c r="B422" s="10"/>
      <c r="C422" s="10"/>
      <c r="D422" s="10"/>
    </row>
    <row r="423" spans="2:4">
      <c r="B423" s="10"/>
      <c r="C423" s="10"/>
      <c r="D423" s="10"/>
    </row>
    <row r="424" spans="2:4">
      <c r="B424" s="10"/>
      <c r="C424" s="10"/>
      <c r="D424" s="10"/>
    </row>
    <row r="425" spans="2:4">
      <c r="B425" s="10"/>
      <c r="C425" s="10"/>
      <c r="D425" s="10"/>
    </row>
    <row r="426" spans="2:4">
      <c r="B426" s="10"/>
      <c r="C426" s="10"/>
      <c r="D426" s="10"/>
    </row>
    <row r="427" spans="2:4">
      <c r="B427" s="10"/>
      <c r="C427" s="10"/>
      <c r="D427" s="10"/>
    </row>
    <row r="428" spans="2:4">
      <c r="B428" s="10"/>
      <c r="C428" s="10"/>
      <c r="D428" s="10"/>
    </row>
    <row r="429" spans="2:4">
      <c r="B429" s="10"/>
      <c r="C429" s="10"/>
      <c r="D429" s="10"/>
    </row>
    <row r="430" spans="2:4">
      <c r="B430" s="10"/>
      <c r="C430" s="10"/>
      <c r="D430" s="10"/>
    </row>
    <row r="431" spans="2:4">
      <c r="B431" s="10"/>
      <c r="C431" s="10"/>
      <c r="D431" s="10"/>
    </row>
    <row r="432" spans="2:4">
      <c r="B432" s="10"/>
      <c r="C432" s="10"/>
      <c r="D432" s="10"/>
    </row>
    <row r="433" spans="2:4">
      <c r="B433" s="10"/>
      <c r="C433" s="10"/>
      <c r="D433" s="10"/>
    </row>
    <row r="434" spans="2:4">
      <c r="B434" s="10"/>
      <c r="C434" s="10"/>
      <c r="D434" s="10"/>
    </row>
    <row r="435" spans="2:4">
      <c r="B435" s="10"/>
      <c r="C435" s="10"/>
      <c r="D435" s="10"/>
    </row>
    <row r="436" spans="2:4">
      <c r="B436" s="10"/>
      <c r="C436" s="10"/>
      <c r="D436" s="10"/>
    </row>
    <row r="437" spans="2:4">
      <c r="B437" s="10"/>
      <c r="C437" s="10"/>
      <c r="D437" s="10"/>
    </row>
    <row r="438" spans="2:4">
      <c r="B438" s="10"/>
      <c r="C438" s="10"/>
      <c r="D438" s="10"/>
    </row>
    <row r="439" spans="2:4">
      <c r="B439" s="10"/>
      <c r="C439" s="10"/>
      <c r="D439" s="10"/>
    </row>
    <row r="440" spans="2:4">
      <c r="B440" s="10"/>
      <c r="C440" s="10"/>
      <c r="D440" s="10"/>
    </row>
    <row r="441" spans="2:4">
      <c r="B441" s="10"/>
      <c r="C441" s="10"/>
      <c r="D441" s="10"/>
    </row>
    <row r="442" spans="2:4">
      <c r="B442" s="10"/>
      <c r="C442" s="10"/>
      <c r="D442" s="10"/>
    </row>
    <row r="443" spans="2:4">
      <c r="B443" s="10"/>
      <c r="C443" s="10"/>
      <c r="D443" s="10"/>
    </row>
    <row r="444" spans="2:4">
      <c r="B444" s="10"/>
      <c r="C444" s="10"/>
      <c r="D444" s="10"/>
    </row>
    <row r="445" spans="2:4">
      <c r="B445" s="10"/>
      <c r="C445" s="10"/>
      <c r="D445" s="10"/>
    </row>
    <row r="446" spans="2:4">
      <c r="B446" s="10"/>
      <c r="C446" s="10"/>
      <c r="D446" s="10"/>
    </row>
    <row r="447" spans="2:4">
      <c r="B447" s="10"/>
      <c r="C447" s="10"/>
      <c r="D447" s="10"/>
    </row>
    <row r="448" spans="2:4">
      <c r="B448" s="10"/>
      <c r="C448" s="10"/>
      <c r="D448" s="10"/>
    </row>
    <row r="449" spans="2:4">
      <c r="B449" s="10"/>
      <c r="C449" s="10"/>
      <c r="D449" s="10"/>
    </row>
    <row r="450" spans="2:4">
      <c r="B450" s="10"/>
      <c r="C450" s="10"/>
      <c r="D450" s="10"/>
    </row>
    <row r="451" spans="2:4">
      <c r="B451" s="10"/>
      <c r="C451" s="10"/>
      <c r="D451" s="10"/>
    </row>
    <row r="452" spans="2:4">
      <c r="B452" s="10"/>
      <c r="C452" s="10"/>
      <c r="D452" s="10"/>
    </row>
    <row r="453" spans="2:4">
      <c r="B453" s="10"/>
      <c r="C453" s="10"/>
      <c r="D453" s="10"/>
    </row>
    <row r="454" spans="2:4">
      <c r="B454" s="10"/>
      <c r="C454" s="10"/>
      <c r="D454" s="10"/>
    </row>
    <row r="455" spans="2:4">
      <c r="B455" s="10"/>
      <c r="C455" s="10"/>
      <c r="D455" s="10"/>
    </row>
    <row r="456" spans="2:4">
      <c r="B456" s="10"/>
      <c r="C456" s="10"/>
      <c r="D456" s="10"/>
    </row>
    <row r="457" spans="2:4">
      <c r="B457" s="10"/>
      <c r="C457" s="10"/>
      <c r="D457" s="10"/>
    </row>
    <row r="458" spans="2:4">
      <c r="B458" s="10"/>
      <c r="C458" s="10"/>
      <c r="D458" s="10"/>
    </row>
    <row r="459" spans="2:4">
      <c r="B459" s="10"/>
      <c r="C459" s="10"/>
      <c r="D459" s="10"/>
    </row>
    <row r="460" spans="2:4">
      <c r="B460" s="10"/>
      <c r="C460" s="10"/>
      <c r="D460" s="10"/>
    </row>
    <row r="461" spans="2:4">
      <c r="B461" s="10"/>
      <c r="C461" s="10"/>
      <c r="D461" s="10"/>
    </row>
    <row r="462" spans="2:4">
      <c r="B462" s="10"/>
      <c r="C462" s="10"/>
      <c r="D462" s="10"/>
    </row>
    <row r="463" spans="2:4">
      <c r="B463" s="10"/>
      <c r="C463" s="10"/>
      <c r="D463" s="10"/>
    </row>
    <row r="464" spans="2:4">
      <c r="B464" s="10"/>
      <c r="C464" s="10"/>
      <c r="D464" s="10"/>
    </row>
    <row r="465" spans="2:4">
      <c r="B465" s="10"/>
      <c r="C465" s="10"/>
      <c r="D465" s="10"/>
    </row>
    <row r="466" spans="2:4">
      <c r="B466" s="10"/>
      <c r="C466" s="10"/>
      <c r="D466" s="10"/>
    </row>
    <row r="467" spans="2:4">
      <c r="B467" s="10"/>
      <c r="C467" s="10"/>
      <c r="D467" s="10"/>
    </row>
    <row r="468" spans="2:4">
      <c r="B468" s="10"/>
      <c r="C468" s="10"/>
      <c r="D468" s="10"/>
    </row>
    <row r="469" spans="2:4">
      <c r="B469" s="10"/>
      <c r="C469" s="10"/>
      <c r="D469" s="10"/>
    </row>
    <row r="470" spans="2:4">
      <c r="B470" s="10"/>
      <c r="C470" s="10"/>
      <c r="D470" s="10"/>
    </row>
    <row r="471" spans="2:4">
      <c r="B471" s="10"/>
      <c r="C471" s="10"/>
      <c r="D471" s="10"/>
    </row>
    <row r="472" spans="2:4">
      <c r="B472" s="10"/>
      <c r="C472" s="10"/>
      <c r="D472" s="10"/>
    </row>
    <row r="473" spans="2:4">
      <c r="B473" s="10"/>
      <c r="C473" s="10"/>
      <c r="D473" s="10"/>
    </row>
    <row r="474" spans="2:4">
      <c r="B474" s="10"/>
      <c r="C474" s="10"/>
      <c r="D474" s="10"/>
    </row>
    <row r="475" spans="2:4">
      <c r="B475" s="10"/>
      <c r="C475" s="10"/>
      <c r="D475" s="10"/>
    </row>
    <row r="476" spans="2:4">
      <c r="B476" s="10"/>
      <c r="C476" s="10"/>
      <c r="D476" s="10"/>
    </row>
    <row r="477" spans="2:4">
      <c r="B477" s="10"/>
      <c r="C477" s="10"/>
      <c r="D477" s="10"/>
    </row>
    <row r="478" spans="2:4">
      <c r="B478" s="10"/>
      <c r="C478" s="10"/>
      <c r="D478" s="10"/>
    </row>
    <row r="479" spans="2:4">
      <c r="B479" s="10"/>
      <c r="C479" s="10"/>
      <c r="D479" s="10"/>
    </row>
    <row r="480" spans="2:4">
      <c r="B480" s="10"/>
      <c r="C480" s="10"/>
      <c r="D480" s="10"/>
    </row>
    <row r="481" spans="2:4">
      <c r="B481" s="10"/>
      <c r="C481" s="10"/>
      <c r="D481" s="10"/>
    </row>
    <row r="482" spans="2:4">
      <c r="B482" s="10"/>
      <c r="C482" s="10"/>
      <c r="D482" s="10"/>
    </row>
    <row r="483" spans="2:4">
      <c r="B483" s="10"/>
      <c r="C483" s="10"/>
      <c r="D483" s="10"/>
    </row>
    <row r="484" spans="2:4">
      <c r="B484" s="10"/>
      <c r="C484" s="10"/>
      <c r="D484" s="10"/>
    </row>
    <row r="485" spans="2:4">
      <c r="B485" s="10"/>
      <c r="C485" s="10"/>
      <c r="D485" s="10"/>
    </row>
    <row r="486" spans="2:4">
      <c r="B486" s="10"/>
      <c r="C486" s="10"/>
      <c r="D486" s="10"/>
    </row>
    <row r="487" spans="2:4">
      <c r="B487" s="10"/>
      <c r="C487" s="10"/>
      <c r="D487" s="10"/>
    </row>
    <row r="488" spans="2:4">
      <c r="B488" s="10"/>
      <c r="C488" s="10"/>
      <c r="D488" s="10"/>
    </row>
    <row r="489" spans="2:4">
      <c r="B489" s="10"/>
      <c r="C489" s="10"/>
      <c r="D489" s="10"/>
    </row>
    <row r="490" spans="2:4">
      <c r="B490" s="10"/>
      <c r="C490" s="10"/>
      <c r="D490" s="10"/>
    </row>
    <row r="491" spans="2:4">
      <c r="B491" s="10"/>
      <c r="C491" s="10"/>
      <c r="D491" s="10"/>
    </row>
    <row r="492" spans="2:4">
      <c r="B492" s="10"/>
      <c r="C492" s="10"/>
      <c r="D492" s="10"/>
    </row>
    <row r="493" spans="2:4">
      <c r="B493" s="10"/>
      <c r="C493" s="10"/>
      <c r="D493" s="10"/>
    </row>
    <row r="494" spans="2:4">
      <c r="B494" s="10"/>
      <c r="C494" s="10"/>
      <c r="D494" s="10"/>
    </row>
    <row r="495" spans="2:4">
      <c r="B495" s="10"/>
      <c r="C495" s="10"/>
      <c r="D495" s="10"/>
    </row>
    <row r="496" spans="2:4">
      <c r="B496" s="10"/>
      <c r="C496" s="10"/>
      <c r="D496" s="10"/>
    </row>
    <row r="497" spans="2:4">
      <c r="B497" s="10"/>
      <c r="C497" s="10"/>
      <c r="D497" s="10"/>
    </row>
    <row r="498" spans="2:4">
      <c r="B498" s="10"/>
      <c r="C498" s="10"/>
      <c r="D498" s="10"/>
    </row>
    <row r="499" spans="2:4">
      <c r="B499" s="10"/>
      <c r="C499" s="10"/>
      <c r="D499" s="10"/>
    </row>
    <row r="500" spans="2:4">
      <c r="B500" s="10"/>
      <c r="C500" s="10"/>
      <c r="D500" s="10"/>
    </row>
    <row r="501" spans="2:4">
      <c r="B501" s="10"/>
      <c r="C501" s="10"/>
      <c r="D501" s="10"/>
    </row>
    <row r="502" spans="2:4">
      <c r="B502" s="10"/>
      <c r="C502" s="10"/>
      <c r="D502" s="10"/>
    </row>
    <row r="503" spans="2:4">
      <c r="B503" s="10"/>
      <c r="C503" s="10"/>
      <c r="D503" s="10"/>
    </row>
    <row r="504" spans="2:4">
      <c r="B504" s="10"/>
      <c r="C504" s="10"/>
      <c r="D504" s="10"/>
    </row>
    <row r="505" spans="2:4">
      <c r="B505" s="10"/>
      <c r="C505" s="10"/>
      <c r="D505" s="10"/>
    </row>
    <row r="506" spans="2:4">
      <c r="B506" s="10"/>
      <c r="C506" s="10"/>
      <c r="D506" s="10"/>
    </row>
    <row r="507" spans="2:4">
      <c r="B507" s="10"/>
      <c r="C507" s="10"/>
      <c r="D507" s="10"/>
    </row>
    <row r="508" spans="2:4">
      <c r="B508" s="10"/>
      <c r="C508" s="10"/>
      <c r="D508" s="10"/>
    </row>
    <row r="509" spans="2:4">
      <c r="B509" s="10"/>
      <c r="C509" s="10"/>
      <c r="D509" s="10"/>
    </row>
    <row r="510" spans="2:4">
      <c r="B510" s="10"/>
      <c r="C510" s="10"/>
      <c r="D510" s="10"/>
    </row>
    <row r="511" spans="2:4">
      <c r="B511" s="10"/>
      <c r="C511" s="10"/>
      <c r="D511" s="10"/>
    </row>
    <row r="512" spans="2:4">
      <c r="B512" s="10"/>
      <c r="C512" s="10"/>
      <c r="D512" s="10"/>
    </row>
    <row r="513" spans="2:4">
      <c r="B513" s="10"/>
      <c r="C513" s="10"/>
      <c r="D513" s="10"/>
    </row>
    <row r="514" spans="2:4">
      <c r="B514" s="10"/>
      <c r="C514" s="10"/>
      <c r="D514" s="10"/>
    </row>
    <row r="515" spans="2:4">
      <c r="B515" s="10"/>
      <c r="C515" s="10"/>
      <c r="D515" s="10"/>
    </row>
    <row r="516" spans="2:4">
      <c r="B516" s="10"/>
      <c r="C516" s="10"/>
      <c r="D516" s="10"/>
    </row>
    <row r="517" spans="2:4">
      <c r="B517" s="10"/>
      <c r="C517" s="10"/>
      <c r="D517" s="10"/>
    </row>
    <row r="518" spans="2:4">
      <c r="B518" s="10"/>
      <c r="C518" s="10"/>
      <c r="D518" s="10"/>
    </row>
    <row r="519" spans="2:4">
      <c r="B519" s="10"/>
      <c r="C519" s="10"/>
      <c r="D519" s="10"/>
    </row>
    <row r="520" spans="2:4">
      <c r="B520" s="10"/>
      <c r="C520" s="10"/>
      <c r="D520" s="10"/>
    </row>
    <row r="521" spans="2:4">
      <c r="B521" s="10"/>
      <c r="C521" s="10"/>
      <c r="D521" s="10"/>
    </row>
    <row r="522" spans="2:4">
      <c r="B522" s="10"/>
      <c r="C522" s="10"/>
      <c r="D522" s="10"/>
    </row>
    <row r="523" spans="2:4">
      <c r="B523" s="10"/>
      <c r="C523" s="10"/>
      <c r="D523" s="10"/>
    </row>
    <row r="524" spans="2:4">
      <c r="B524" s="10"/>
      <c r="C524" s="10"/>
      <c r="D524" s="10"/>
    </row>
    <row r="525" spans="2:4">
      <c r="B525" s="10"/>
      <c r="C525" s="10"/>
      <c r="D525" s="10"/>
    </row>
    <row r="526" spans="2:4">
      <c r="B526" s="10"/>
      <c r="C526" s="10"/>
      <c r="D526" s="10"/>
    </row>
    <row r="527" spans="2:4">
      <c r="B527" s="10"/>
      <c r="C527" s="10"/>
      <c r="D527" s="10"/>
    </row>
    <row r="528" spans="2:4">
      <c r="B528" s="10"/>
      <c r="C528" s="10"/>
      <c r="D528" s="10"/>
    </row>
    <row r="529" spans="2:4">
      <c r="B529" s="10"/>
      <c r="C529" s="10"/>
      <c r="D529" s="10"/>
    </row>
    <row r="530" spans="2:4">
      <c r="B530" s="10"/>
      <c r="C530" s="10"/>
      <c r="D530" s="10"/>
    </row>
    <row r="531" spans="2:4">
      <c r="B531" s="10"/>
      <c r="C531" s="10"/>
      <c r="D531" s="10"/>
    </row>
    <row r="532" spans="2:4">
      <c r="B532" s="10"/>
      <c r="C532" s="10"/>
      <c r="D532" s="10"/>
    </row>
    <row r="533" spans="2:4">
      <c r="B533" s="10"/>
      <c r="C533" s="10"/>
      <c r="D533" s="10"/>
    </row>
    <row r="534" spans="2:4">
      <c r="B534" s="10"/>
      <c r="C534" s="10"/>
      <c r="D534" s="10"/>
    </row>
    <row r="535" spans="2:4">
      <c r="B535" s="10"/>
      <c r="C535" s="10"/>
      <c r="D535" s="10"/>
    </row>
    <row r="536" spans="2:4">
      <c r="B536" s="10"/>
      <c r="C536" s="10"/>
      <c r="D536" s="10"/>
    </row>
    <row r="537" spans="2:4">
      <c r="B537" s="10"/>
      <c r="C537" s="10"/>
      <c r="D537" s="10"/>
    </row>
    <row r="538" spans="2:4">
      <c r="B538" s="10"/>
      <c r="C538" s="10"/>
      <c r="D538" s="10"/>
    </row>
    <row r="539" spans="2:4">
      <c r="B539" s="10"/>
      <c r="C539" s="10"/>
      <c r="D539" s="10"/>
    </row>
    <row r="540" spans="2:4">
      <c r="B540" s="10"/>
      <c r="C540" s="10"/>
      <c r="D540" s="10"/>
    </row>
    <row r="541" spans="2:4">
      <c r="B541" s="10"/>
      <c r="C541" s="10"/>
      <c r="D541" s="10"/>
    </row>
    <row r="542" spans="2:4">
      <c r="B542" s="10"/>
      <c r="C542" s="10"/>
      <c r="D542" s="10"/>
    </row>
    <row r="543" spans="2:4">
      <c r="B543" s="10"/>
      <c r="C543" s="10"/>
      <c r="D543" s="10"/>
    </row>
    <row r="544" spans="2:4">
      <c r="B544" s="10"/>
      <c r="C544" s="10"/>
      <c r="D544" s="10"/>
    </row>
    <row r="545" spans="2:4">
      <c r="B545" s="10"/>
      <c r="C545" s="10"/>
      <c r="D545" s="10"/>
    </row>
    <row r="546" spans="2:4">
      <c r="B546" s="10"/>
      <c r="C546" s="10"/>
      <c r="D546" s="10"/>
    </row>
    <row r="547" spans="2:4">
      <c r="B547" s="10"/>
      <c r="C547" s="10"/>
      <c r="D547" s="10"/>
    </row>
    <row r="548" spans="2:4">
      <c r="B548" s="10"/>
      <c r="C548" s="10"/>
      <c r="D548" s="10"/>
    </row>
    <row r="549" spans="2:4">
      <c r="B549" s="10"/>
      <c r="C549" s="10"/>
      <c r="D549" s="10"/>
    </row>
    <row r="550" spans="2:4">
      <c r="B550" s="10"/>
      <c r="C550" s="10"/>
      <c r="D550" s="10"/>
    </row>
    <row r="551" spans="2:4">
      <c r="B551" s="10"/>
      <c r="C551" s="10"/>
      <c r="D551" s="10"/>
    </row>
    <row r="552" spans="2:4">
      <c r="B552" s="10"/>
      <c r="C552" s="10"/>
      <c r="D552" s="10"/>
    </row>
    <row r="553" spans="2:4">
      <c r="B553" s="10"/>
      <c r="C553" s="10"/>
      <c r="D553" s="10"/>
    </row>
    <row r="554" spans="2:4">
      <c r="B554" s="10"/>
      <c r="C554" s="10"/>
      <c r="D554" s="10"/>
    </row>
    <row r="555" spans="2:4">
      <c r="B555" s="10"/>
      <c r="C555" s="10"/>
      <c r="D555" s="10"/>
    </row>
    <row r="556" spans="2:4">
      <c r="B556" s="10"/>
      <c r="C556" s="10"/>
      <c r="D556" s="10"/>
    </row>
    <row r="557" spans="2:4">
      <c r="B557" s="10"/>
      <c r="C557" s="10"/>
      <c r="D557" s="10"/>
    </row>
    <row r="558" spans="2:4">
      <c r="B558" s="10"/>
      <c r="C558" s="10"/>
      <c r="D558" s="10"/>
    </row>
    <row r="559" spans="2:4">
      <c r="B559" s="10"/>
      <c r="C559" s="10"/>
      <c r="D559" s="10"/>
    </row>
    <row r="560" spans="2:4">
      <c r="B560" s="10"/>
      <c r="C560" s="10"/>
      <c r="D560" s="10"/>
    </row>
    <row r="561" spans="2:4">
      <c r="B561" s="10"/>
      <c r="C561" s="10"/>
      <c r="D561" s="10"/>
    </row>
    <row r="562" spans="2:4">
      <c r="B562" s="10"/>
      <c r="C562" s="10"/>
      <c r="D562" s="10"/>
    </row>
    <row r="563" spans="2:4">
      <c r="B563" s="10"/>
      <c r="C563" s="10"/>
      <c r="D563" s="10"/>
    </row>
    <row r="564" spans="2:4">
      <c r="B564" s="10"/>
      <c r="C564" s="10"/>
      <c r="D564" s="10"/>
    </row>
    <row r="565" spans="2:4">
      <c r="B565" s="10"/>
      <c r="C565" s="10"/>
      <c r="D565" s="10"/>
    </row>
    <row r="566" spans="2:4">
      <c r="B566" s="10"/>
      <c r="C566" s="10"/>
      <c r="D566" s="10"/>
    </row>
    <row r="567" spans="2:4">
      <c r="B567" s="10"/>
      <c r="C567" s="10"/>
      <c r="D567" s="10"/>
    </row>
    <row r="568" spans="2:4">
      <c r="B568" s="10"/>
      <c r="C568" s="10"/>
      <c r="D568" s="10"/>
    </row>
    <row r="569" spans="2:4">
      <c r="B569" s="10"/>
      <c r="C569" s="10"/>
      <c r="D569" s="10"/>
    </row>
    <row r="570" spans="2:4">
      <c r="B570" s="10"/>
      <c r="C570" s="10"/>
      <c r="D570" s="10"/>
    </row>
    <row r="571" spans="2:4">
      <c r="B571" s="10"/>
      <c r="C571" s="10"/>
      <c r="D571" s="10"/>
    </row>
    <row r="572" spans="2:4">
      <c r="B572" s="10"/>
      <c r="C572" s="10"/>
      <c r="D572" s="10"/>
    </row>
    <row r="573" spans="2:4">
      <c r="B573" s="10"/>
      <c r="C573" s="10"/>
      <c r="D573" s="10"/>
    </row>
    <row r="574" spans="2:4">
      <c r="B574" s="10"/>
      <c r="C574" s="10"/>
      <c r="D574" s="10"/>
    </row>
    <row r="575" spans="2:4">
      <c r="B575" s="10"/>
      <c r="C575" s="10"/>
      <c r="D575" s="10"/>
    </row>
    <row r="576" spans="2:4">
      <c r="B576" s="10"/>
      <c r="C576" s="10"/>
      <c r="D576" s="10"/>
    </row>
    <row r="577" spans="2:4">
      <c r="B577" s="10"/>
      <c r="C577" s="10"/>
      <c r="D577" s="10"/>
    </row>
    <row r="578" spans="2:4">
      <c r="B578" s="10"/>
      <c r="C578" s="10"/>
      <c r="D578" s="10"/>
    </row>
    <row r="579" spans="2:4">
      <c r="B579" s="10"/>
      <c r="C579" s="10"/>
      <c r="D579" s="10"/>
    </row>
    <row r="580" spans="2:4">
      <c r="B580" s="10"/>
      <c r="C580" s="10"/>
      <c r="D580" s="10"/>
    </row>
    <row r="581" spans="2:4">
      <c r="B581" s="10"/>
      <c r="C581" s="10"/>
      <c r="D581" s="10"/>
    </row>
    <row r="582" spans="2:4">
      <c r="B582" s="10"/>
      <c r="C582" s="10"/>
      <c r="D582" s="10"/>
    </row>
    <row r="583" spans="2:4">
      <c r="B583" s="10"/>
      <c r="C583" s="10"/>
      <c r="D583" s="10"/>
    </row>
    <row r="584" spans="2:4">
      <c r="B584" s="10"/>
      <c r="C584" s="10"/>
      <c r="D584" s="10"/>
    </row>
    <row r="585" spans="2:4">
      <c r="B585" s="10"/>
      <c r="C585" s="10"/>
      <c r="D585" s="10"/>
    </row>
    <row r="586" spans="2:4">
      <c r="B586" s="10"/>
      <c r="C586" s="10"/>
      <c r="D586" s="10"/>
    </row>
    <row r="587" spans="2:4">
      <c r="B587" s="10"/>
      <c r="C587" s="10"/>
      <c r="D587" s="10"/>
    </row>
    <row r="588" spans="2:4">
      <c r="B588" s="10"/>
      <c r="C588" s="10"/>
      <c r="D588" s="10"/>
    </row>
    <row r="589" spans="2:4">
      <c r="B589" s="10"/>
      <c r="C589" s="10"/>
      <c r="D589" s="10"/>
    </row>
    <row r="590" spans="2:4">
      <c r="B590" s="10"/>
      <c r="C590" s="10"/>
      <c r="D590" s="10"/>
    </row>
    <row r="591" spans="2:4">
      <c r="B591" s="10"/>
      <c r="C591" s="10"/>
      <c r="D591" s="10"/>
    </row>
    <row r="592" spans="2:4">
      <c r="B592" s="10"/>
      <c r="C592" s="10"/>
      <c r="D592" s="10"/>
    </row>
    <row r="593" spans="2:4">
      <c r="B593" s="10"/>
      <c r="C593" s="10"/>
      <c r="D593" s="10"/>
    </row>
    <row r="594" spans="2:4">
      <c r="B594" s="10"/>
      <c r="C594" s="10"/>
      <c r="D594" s="10"/>
    </row>
    <row r="595" spans="2:4">
      <c r="B595" s="10"/>
      <c r="C595" s="10"/>
      <c r="D595" s="10"/>
    </row>
    <row r="596" spans="2:4">
      <c r="B596" s="10"/>
      <c r="C596" s="10"/>
      <c r="D596" s="10"/>
    </row>
    <row r="597" spans="2:4">
      <c r="B597" s="10"/>
      <c r="C597" s="10"/>
      <c r="D597" s="10"/>
    </row>
    <row r="598" spans="2:4">
      <c r="B598" s="10"/>
      <c r="C598" s="10"/>
      <c r="D598" s="10"/>
    </row>
    <row r="599" spans="2:4">
      <c r="B599" s="10"/>
      <c r="C599" s="10"/>
      <c r="D599" s="10"/>
    </row>
    <row r="600" spans="2:4">
      <c r="B600" s="10"/>
      <c r="C600" s="10"/>
      <c r="D600" s="10"/>
    </row>
    <row r="601" spans="2:4">
      <c r="B601" s="10"/>
      <c r="C601" s="10"/>
      <c r="D601" s="10"/>
    </row>
    <row r="602" spans="2:4">
      <c r="B602" s="10"/>
      <c r="C602" s="10"/>
      <c r="D602" s="10"/>
    </row>
    <row r="603" spans="2:4">
      <c r="B603" s="10"/>
      <c r="C603" s="10"/>
      <c r="D603" s="10"/>
    </row>
    <row r="604" spans="2:4">
      <c r="B604" s="10"/>
      <c r="C604" s="10"/>
      <c r="D604" s="10"/>
    </row>
    <row r="605" spans="2:4">
      <c r="B605" s="10"/>
      <c r="C605" s="10"/>
      <c r="D605" s="10"/>
    </row>
    <row r="606" spans="2:4">
      <c r="B606" s="10"/>
      <c r="C606" s="10"/>
      <c r="D606" s="10"/>
    </row>
    <row r="607" spans="2:4">
      <c r="B607" s="10"/>
      <c r="C607" s="10"/>
      <c r="D607" s="10"/>
    </row>
    <row r="608" spans="2:4">
      <c r="B608" s="10"/>
      <c r="C608" s="10"/>
      <c r="D608" s="10"/>
    </row>
    <row r="609" spans="2:4">
      <c r="B609" s="10"/>
      <c r="C609" s="10"/>
      <c r="D609" s="10"/>
    </row>
    <row r="610" spans="2:4">
      <c r="B610" s="10"/>
      <c r="C610" s="10"/>
      <c r="D610" s="10"/>
    </row>
    <row r="611" spans="2:4">
      <c r="B611" s="10"/>
      <c r="C611" s="10"/>
      <c r="D611" s="10"/>
    </row>
    <row r="612" spans="2:4">
      <c r="B612" s="10"/>
      <c r="C612" s="10"/>
      <c r="D612" s="10"/>
    </row>
    <row r="613" spans="2:4">
      <c r="B613" s="10"/>
      <c r="C613" s="10"/>
      <c r="D613" s="10"/>
    </row>
    <row r="614" spans="2:4">
      <c r="B614" s="10"/>
      <c r="C614" s="10"/>
      <c r="D614" s="10"/>
    </row>
    <row r="615" spans="2:4">
      <c r="B615" s="10"/>
      <c r="C615" s="10"/>
      <c r="D615" s="10"/>
    </row>
    <row r="616" spans="2:4">
      <c r="B616" s="10"/>
      <c r="C616" s="10"/>
      <c r="D616" s="10"/>
    </row>
    <row r="617" spans="2:4">
      <c r="B617" s="10"/>
      <c r="C617" s="10"/>
      <c r="D617" s="10"/>
    </row>
    <row r="618" spans="2:4">
      <c r="B618" s="10"/>
      <c r="C618" s="10"/>
      <c r="D618" s="10"/>
    </row>
    <row r="619" spans="2:4">
      <c r="B619" s="10"/>
      <c r="C619" s="10"/>
      <c r="D619" s="10"/>
    </row>
    <row r="620" spans="2:4">
      <c r="B620" s="10"/>
      <c r="C620" s="10"/>
      <c r="D620" s="10"/>
    </row>
    <row r="621" spans="2:4">
      <c r="B621" s="10"/>
      <c r="C621" s="10"/>
      <c r="D621" s="10"/>
    </row>
    <row r="622" spans="2:4">
      <c r="B622" s="10"/>
      <c r="C622" s="10"/>
      <c r="D622" s="10"/>
    </row>
    <row r="623" spans="2:4">
      <c r="B623" s="10"/>
      <c r="C623" s="10"/>
      <c r="D623" s="10"/>
    </row>
    <row r="624" spans="2:4">
      <c r="B624" s="10"/>
      <c r="C624" s="10"/>
      <c r="D624" s="10"/>
    </row>
    <row r="625" spans="2:4">
      <c r="B625" s="10"/>
      <c r="C625" s="10"/>
      <c r="D625" s="10"/>
    </row>
    <row r="626" spans="2:4">
      <c r="B626" s="10"/>
      <c r="C626" s="10"/>
      <c r="D626" s="10"/>
    </row>
    <row r="627" spans="2:4">
      <c r="B627" s="10"/>
      <c r="C627" s="10"/>
      <c r="D627" s="10"/>
    </row>
    <row r="628" spans="2:4">
      <c r="B628" s="10"/>
      <c r="C628" s="10"/>
      <c r="D628" s="10"/>
    </row>
    <row r="629" spans="2:4">
      <c r="B629" s="10"/>
      <c r="C629" s="10"/>
      <c r="D629" s="10"/>
    </row>
    <row r="630" spans="2:4">
      <c r="B630" s="10"/>
      <c r="C630" s="10"/>
      <c r="D630" s="10"/>
    </row>
    <row r="631" spans="2:4">
      <c r="B631" s="10"/>
      <c r="C631" s="10"/>
      <c r="D631" s="10"/>
    </row>
    <row r="632" spans="2:4">
      <c r="B632" s="10"/>
      <c r="C632" s="10"/>
      <c r="D632" s="10"/>
    </row>
    <row r="633" spans="2:4">
      <c r="B633" s="10"/>
      <c r="C633" s="10"/>
      <c r="D633" s="10"/>
    </row>
    <row r="634" spans="2:4">
      <c r="B634" s="10"/>
      <c r="C634" s="10"/>
      <c r="D634" s="10"/>
    </row>
    <row r="635" spans="2:4">
      <c r="B635" s="10"/>
      <c r="C635" s="10"/>
      <c r="D635" s="10"/>
    </row>
    <row r="636" spans="2:4">
      <c r="B636" s="10"/>
      <c r="C636" s="10"/>
      <c r="D636" s="10"/>
    </row>
    <row r="637" spans="2:4">
      <c r="B637" s="10"/>
      <c r="C637" s="10"/>
      <c r="D637" s="10"/>
    </row>
    <row r="638" spans="2:4">
      <c r="B638" s="10"/>
      <c r="C638" s="10"/>
      <c r="D638" s="10"/>
    </row>
    <row r="639" spans="2:4">
      <c r="B639" s="10"/>
      <c r="C639" s="10"/>
      <c r="D639" s="10"/>
    </row>
    <row r="640" spans="2:4">
      <c r="B640" s="10"/>
      <c r="C640" s="10"/>
      <c r="D640" s="10"/>
    </row>
    <row r="641" spans="2:4">
      <c r="B641" s="10"/>
      <c r="C641" s="10"/>
      <c r="D641" s="10"/>
    </row>
    <row r="642" spans="2:4">
      <c r="B642" s="10"/>
      <c r="C642" s="10"/>
      <c r="D642" s="10"/>
    </row>
    <row r="643" spans="2:4">
      <c r="B643" s="10"/>
      <c r="C643" s="10"/>
      <c r="D643" s="10"/>
    </row>
    <row r="644" spans="2:4">
      <c r="B644" s="10"/>
      <c r="C644" s="10"/>
      <c r="D644" s="10"/>
    </row>
    <row r="645" spans="2:4">
      <c r="B645" s="10"/>
      <c r="C645" s="10"/>
      <c r="D645" s="10"/>
    </row>
    <row r="646" spans="2:4">
      <c r="B646" s="10"/>
      <c r="C646" s="10"/>
      <c r="D646" s="10"/>
    </row>
    <row r="647" spans="2:4">
      <c r="B647" s="10"/>
      <c r="C647" s="10"/>
      <c r="D647" s="10"/>
    </row>
    <row r="648" spans="2:4">
      <c r="B648" s="10"/>
      <c r="C648" s="10"/>
      <c r="D648" s="10"/>
    </row>
    <row r="649" spans="2:4">
      <c r="B649" s="10"/>
      <c r="C649" s="10"/>
      <c r="D649" s="10"/>
    </row>
    <row r="650" spans="2:4">
      <c r="B650" s="10"/>
      <c r="C650" s="10"/>
      <c r="D650" s="10"/>
    </row>
    <row r="651" spans="2:4">
      <c r="B651" s="10"/>
      <c r="C651" s="10"/>
      <c r="D651" s="10"/>
    </row>
    <row r="652" spans="2:4">
      <c r="B652" s="10"/>
      <c r="C652" s="10"/>
      <c r="D652" s="10"/>
    </row>
    <row r="653" spans="2:4">
      <c r="B653" s="10"/>
      <c r="C653" s="10"/>
      <c r="D653" s="10"/>
    </row>
    <row r="654" spans="2:4">
      <c r="B654" s="10"/>
      <c r="C654" s="10"/>
      <c r="D654" s="10"/>
    </row>
    <row r="655" spans="2:4">
      <c r="B655" s="10"/>
      <c r="C655" s="10"/>
      <c r="D655" s="10"/>
    </row>
    <row r="656" spans="2:4">
      <c r="B656" s="10"/>
      <c r="C656" s="10"/>
      <c r="D656" s="10"/>
    </row>
    <row r="657" spans="2:4">
      <c r="B657" s="10"/>
      <c r="C657" s="10"/>
      <c r="D657" s="10"/>
    </row>
    <row r="658" spans="2:4">
      <c r="B658" s="10"/>
      <c r="C658" s="10"/>
      <c r="D658" s="10"/>
    </row>
    <row r="659" spans="2:4">
      <c r="B659" s="10"/>
      <c r="C659" s="10"/>
      <c r="D659" s="10"/>
    </row>
    <row r="660" spans="2:4">
      <c r="B660" s="10"/>
      <c r="C660" s="10"/>
      <c r="D660" s="10"/>
    </row>
    <row r="661" spans="2:4">
      <c r="B661" s="10"/>
      <c r="C661" s="10"/>
      <c r="D661" s="10"/>
    </row>
    <row r="662" spans="2:4">
      <c r="B662" s="10"/>
      <c r="C662" s="10"/>
      <c r="D662" s="10"/>
    </row>
    <row r="663" spans="2:4">
      <c r="B663" s="10"/>
      <c r="C663" s="10"/>
      <c r="D663" s="10"/>
    </row>
    <row r="664" spans="2:4">
      <c r="B664" s="10"/>
      <c r="C664" s="10"/>
      <c r="D664" s="10"/>
    </row>
    <row r="665" spans="2:4">
      <c r="B665" s="10"/>
      <c r="C665" s="10"/>
      <c r="D665" s="10"/>
    </row>
    <row r="666" spans="2:4">
      <c r="B666" s="10"/>
      <c r="C666" s="10"/>
      <c r="D666" s="10"/>
    </row>
    <row r="667" spans="2:4">
      <c r="B667" s="10"/>
      <c r="C667" s="10"/>
      <c r="D667" s="10"/>
    </row>
    <row r="668" spans="2:4">
      <c r="B668" s="10"/>
      <c r="C668" s="10"/>
      <c r="D668" s="10"/>
    </row>
    <row r="669" spans="2:4">
      <c r="B669" s="10"/>
      <c r="C669" s="10"/>
      <c r="D669" s="10"/>
    </row>
    <row r="670" spans="2:4">
      <c r="B670" s="10"/>
      <c r="C670" s="10"/>
      <c r="D670" s="10"/>
    </row>
    <row r="671" spans="2:4">
      <c r="B671" s="10"/>
      <c r="C671" s="10"/>
      <c r="D671" s="10"/>
    </row>
    <row r="672" spans="2:4">
      <c r="B672" s="10"/>
      <c r="C672" s="10"/>
      <c r="D672" s="10"/>
    </row>
    <row r="673" spans="2:4">
      <c r="B673" s="10"/>
      <c r="C673" s="10"/>
      <c r="D673" s="10"/>
    </row>
    <row r="674" spans="2:4">
      <c r="B674" s="10"/>
      <c r="C674" s="10"/>
      <c r="D674" s="10"/>
    </row>
    <row r="675" spans="2:4">
      <c r="B675" s="10"/>
      <c r="C675" s="10"/>
      <c r="D675" s="10"/>
    </row>
    <row r="676" spans="2:4">
      <c r="B676" s="10"/>
      <c r="C676" s="10"/>
      <c r="D676" s="10"/>
    </row>
    <row r="677" spans="2:4">
      <c r="B677" s="10"/>
      <c r="C677" s="10"/>
      <c r="D677" s="10"/>
    </row>
    <row r="678" spans="2:4">
      <c r="B678" s="10"/>
      <c r="C678" s="10"/>
      <c r="D678" s="10"/>
    </row>
    <row r="679" spans="2:4">
      <c r="B679" s="10"/>
      <c r="C679" s="10"/>
      <c r="D679" s="10"/>
    </row>
    <row r="680" spans="2:4">
      <c r="B680" s="10"/>
      <c r="C680" s="10"/>
      <c r="D680" s="10"/>
    </row>
    <row r="681" spans="2:4">
      <c r="B681" s="10"/>
      <c r="C681" s="10"/>
      <c r="D681" s="10"/>
    </row>
    <row r="682" spans="2:4">
      <c r="B682" s="10"/>
      <c r="C682" s="10"/>
      <c r="D682" s="10"/>
    </row>
    <row r="683" spans="2:4">
      <c r="B683" s="10"/>
      <c r="C683" s="10"/>
      <c r="D683" s="10"/>
    </row>
    <row r="684" spans="2:4">
      <c r="B684" s="10"/>
      <c r="C684" s="10"/>
      <c r="D684" s="10"/>
    </row>
    <row r="685" spans="2:4">
      <c r="B685" s="10"/>
      <c r="C685" s="10"/>
      <c r="D685" s="10"/>
    </row>
    <row r="686" spans="2:4">
      <c r="B686" s="10"/>
      <c r="C686" s="10"/>
      <c r="D686" s="10"/>
    </row>
    <row r="687" spans="2:4">
      <c r="B687" s="10"/>
      <c r="C687" s="10"/>
      <c r="D687" s="10"/>
    </row>
    <row r="688" spans="2:4">
      <c r="B688" s="10"/>
      <c r="C688" s="10"/>
      <c r="D688" s="10"/>
    </row>
    <row r="689" spans="2:4">
      <c r="B689" s="10"/>
      <c r="C689" s="10"/>
      <c r="D689" s="10"/>
    </row>
    <row r="690" spans="2:4">
      <c r="B690" s="10"/>
      <c r="C690" s="10"/>
      <c r="D690" s="10"/>
    </row>
    <row r="691" spans="2:4">
      <c r="B691" s="10"/>
      <c r="C691" s="10"/>
      <c r="D691" s="10"/>
    </row>
    <row r="692" spans="2:4">
      <c r="B692" s="10"/>
      <c r="C692" s="10"/>
      <c r="D692" s="10"/>
    </row>
    <row r="693" spans="2:4">
      <c r="B693" s="10"/>
      <c r="C693" s="10"/>
      <c r="D693" s="10"/>
    </row>
    <row r="694" spans="2:4">
      <c r="B694" s="10"/>
      <c r="C694" s="10"/>
      <c r="D694" s="10"/>
    </row>
    <row r="695" spans="2:4">
      <c r="B695" s="10"/>
      <c r="C695" s="10"/>
      <c r="D695" s="10"/>
    </row>
    <row r="696" spans="2:4">
      <c r="B696" s="10"/>
      <c r="C696" s="10"/>
      <c r="D696" s="10"/>
    </row>
    <row r="697" spans="2:4">
      <c r="B697" s="10"/>
      <c r="C697" s="10"/>
      <c r="D697" s="10"/>
    </row>
    <row r="698" spans="2:4">
      <c r="B698" s="10"/>
      <c r="C698" s="10"/>
      <c r="D698" s="10"/>
    </row>
    <row r="699" spans="2:4">
      <c r="B699" s="10"/>
      <c r="C699" s="10"/>
      <c r="D699" s="10"/>
    </row>
    <row r="700" spans="2:4">
      <c r="B700" s="10"/>
      <c r="C700" s="10"/>
      <c r="D700" s="10"/>
    </row>
    <row r="701" spans="2:4">
      <c r="B701" s="10"/>
      <c r="C701" s="10"/>
      <c r="D701" s="10"/>
    </row>
    <row r="702" spans="2:4">
      <c r="B702" s="10"/>
      <c r="C702" s="10"/>
      <c r="D702" s="10"/>
    </row>
    <row r="703" spans="2:4">
      <c r="B703" s="10"/>
      <c r="C703" s="10"/>
      <c r="D703" s="10"/>
    </row>
    <row r="704" spans="2:4">
      <c r="B704" s="10"/>
      <c r="C704" s="10"/>
      <c r="D704" s="10"/>
    </row>
    <row r="705" spans="2:4">
      <c r="B705" s="10"/>
      <c r="C705" s="10"/>
      <c r="D705" s="10"/>
    </row>
    <row r="706" spans="2:4">
      <c r="B706" s="10"/>
      <c r="C706" s="10"/>
      <c r="D706" s="10"/>
    </row>
    <row r="707" spans="2:4">
      <c r="B707" s="10"/>
      <c r="C707" s="10"/>
      <c r="D707" s="10"/>
    </row>
    <row r="708" spans="2:4">
      <c r="B708" s="10"/>
      <c r="C708" s="10"/>
      <c r="D708" s="10"/>
    </row>
    <row r="709" spans="2:4">
      <c r="B709" s="10"/>
      <c r="C709" s="10"/>
      <c r="D709" s="10"/>
    </row>
    <row r="710" spans="2:4">
      <c r="B710" s="10"/>
      <c r="C710" s="10"/>
      <c r="D710" s="10"/>
    </row>
    <row r="711" spans="2:4">
      <c r="B711" s="10"/>
      <c r="C711" s="10"/>
      <c r="D711" s="10"/>
    </row>
    <row r="712" spans="2:4">
      <c r="B712" s="10"/>
      <c r="C712" s="10"/>
      <c r="D712" s="10"/>
    </row>
    <row r="713" spans="2:4">
      <c r="B713" s="10"/>
      <c r="C713" s="10"/>
      <c r="D713" s="10"/>
    </row>
    <row r="714" spans="2:4">
      <c r="B714" s="10"/>
      <c r="C714" s="10"/>
      <c r="D714" s="10"/>
    </row>
    <row r="715" spans="2:4">
      <c r="B715" s="10"/>
      <c r="C715" s="10"/>
      <c r="D715" s="10"/>
    </row>
    <row r="716" spans="2:4">
      <c r="B716" s="10"/>
      <c r="C716" s="10"/>
      <c r="D716" s="10"/>
    </row>
    <row r="717" spans="2:4">
      <c r="B717" s="10"/>
      <c r="C717" s="10"/>
      <c r="D717" s="10"/>
    </row>
    <row r="718" spans="2:4">
      <c r="B718" s="10"/>
      <c r="C718" s="10"/>
      <c r="D718" s="10"/>
    </row>
    <row r="719" spans="2:4">
      <c r="B719" s="10"/>
      <c r="C719" s="10"/>
      <c r="D719" s="10"/>
    </row>
    <row r="720" spans="2:4">
      <c r="B720" s="10"/>
      <c r="C720" s="10"/>
      <c r="D720" s="10"/>
    </row>
    <row r="721" spans="2:4">
      <c r="B721" s="10"/>
      <c r="C721" s="10"/>
      <c r="D721" s="10"/>
    </row>
    <row r="722" spans="2:4">
      <c r="B722" s="10"/>
      <c r="C722" s="10"/>
      <c r="D722" s="10"/>
    </row>
    <row r="723" spans="2:4">
      <c r="B723" s="10"/>
      <c r="C723" s="10"/>
      <c r="D723" s="10"/>
    </row>
    <row r="724" spans="2:4">
      <c r="B724" s="10"/>
      <c r="C724" s="10"/>
      <c r="D724" s="10"/>
    </row>
    <row r="725" spans="2:4">
      <c r="B725" s="10"/>
      <c r="C725" s="10"/>
      <c r="D725" s="10"/>
    </row>
    <row r="726" spans="2:4">
      <c r="B726" s="10"/>
      <c r="C726" s="10"/>
      <c r="D726" s="10"/>
    </row>
    <row r="727" spans="2:4">
      <c r="B727" s="10"/>
      <c r="C727" s="10"/>
      <c r="D727" s="10"/>
    </row>
    <row r="728" spans="2:4">
      <c r="B728" s="10"/>
      <c r="C728" s="10"/>
      <c r="D728" s="10"/>
    </row>
    <row r="729" spans="2:4">
      <c r="B729" s="10"/>
      <c r="C729" s="10"/>
      <c r="D729" s="10"/>
    </row>
    <row r="730" spans="2:4">
      <c r="B730" s="10"/>
      <c r="C730" s="10"/>
      <c r="D730" s="10"/>
    </row>
    <row r="731" spans="2:4">
      <c r="B731" s="10"/>
      <c r="C731" s="10"/>
      <c r="D731" s="10"/>
    </row>
    <row r="732" spans="2:4">
      <c r="B732" s="10"/>
      <c r="C732" s="10"/>
      <c r="D732" s="10"/>
    </row>
    <row r="733" spans="2:4">
      <c r="B733" s="10"/>
      <c r="C733" s="10"/>
      <c r="D733" s="10"/>
    </row>
    <row r="734" spans="2:4">
      <c r="B734" s="10"/>
      <c r="C734" s="10"/>
      <c r="D734" s="10"/>
    </row>
    <row r="735" spans="2:4">
      <c r="B735" s="10"/>
      <c r="C735" s="10"/>
      <c r="D735" s="10"/>
    </row>
    <row r="736" spans="2:4">
      <c r="B736" s="10"/>
      <c r="C736" s="10"/>
      <c r="D736" s="10"/>
    </row>
    <row r="737" spans="2:4">
      <c r="B737" s="10"/>
      <c r="C737" s="10"/>
      <c r="D737" s="10"/>
    </row>
    <row r="738" spans="2:4">
      <c r="B738" s="10"/>
      <c r="C738" s="10"/>
      <c r="D738" s="10"/>
    </row>
    <row r="739" spans="2:4">
      <c r="B739" s="10"/>
      <c r="C739" s="10"/>
      <c r="D739" s="10"/>
    </row>
    <row r="740" spans="2:4">
      <c r="B740" s="10"/>
      <c r="C740" s="10"/>
      <c r="D740" s="10"/>
    </row>
    <row r="741" spans="2:4">
      <c r="B741" s="10"/>
      <c r="C741" s="10"/>
      <c r="D741" s="10"/>
    </row>
    <row r="742" spans="2:4">
      <c r="B742" s="10"/>
      <c r="C742" s="10"/>
      <c r="D742" s="10"/>
    </row>
    <row r="743" spans="2:4">
      <c r="B743" s="10"/>
      <c r="C743" s="10"/>
      <c r="D743" s="10"/>
    </row>
    <row r="744" spans="2:4">
      <c r="B744" s="10"/>
      <c r="C744" s="10"/>
      <c r="D744" s="10"/>
    </row>
    <row r="745" spans="2:4">
      <c r="B745" s="10"/>
      <c r="C745" s="10"/>
      <c r="D745" s="10"/>
    </row>
    <row r="746" spans="2:4">
      <c r="B746" s="10"/>
      <c r="C746" s="10"/>
      <c r="D746" s="10"/>
    </row>
    <row r="747" spans="2:4">
      <c r="B747" s="10"/>
      <c r="C747" s="10"/>
      <c r="D747" s="10"/>
    </row>
    <row r="748" spans="2:4">
      <c r="B748" s="10"/>
      <c r="C748" s="10"/>
      <c r="D748" s="10"/>
    </row>
    <row r="749" spans="2:4">
      <c r="B749" s="10"/>
      <c r="C749" s="10"/>
      <c r="D749" s="10"/>
    </row>
    <row r="750" spans="2:4">
      <c r="B750" s="10"/>
      <c r="C750" s="10"/>
      <c r="D750" s="10"/>
    </row>
    <row r="751" spans="2:4">
      <c r="B751" s="10"/>
      <c r="C751" s="10"/>
      <c r="D751" s="10"/>
    </row>
    <row r="752" spans="2:4">
      <c r="B752" s="10"/>
      <c r="C752" s="10"/>
      <c r="D752" s="10"/>
    </row>
    <row r="753" spans="2:4">
      <c r="B753" s="10"/>
      <c r="C753" s="10"/>
      <c r="D753" s="10"/>
    </row>
    <row r="754" spans="2:4">
      <c r="B754" s="10"/>
      <c r="C754" s="10"/>
      <c r="D754" s="10"/>
    </row>
    <row r="755" spans="2:4">
      <c r="B755" s="10"/>
      <c r="C755" s="10"/>
      <c r="D755" s="10"/>
    </row>
    <row r="756" spans="2:4">
      <c r="B756" s="10"/>
      <c r="C756" s="10"/>
      <c r="D756" s="10"/>
    </row>
    <row r="757" spans="2:4">
      <c r="B757" s="10"/>
      <c r="C757" s="10"/>
      <c r="D757" s="10"/>
    </row>
    <row r="758" spans="2:4">
      <c r="B758" s="10"/>
      <c r="C758" s="10"/>
      <c r="D758" s="10"/>
    </row>
    <row r="759" spans="2:4">
      <c r="B759" s="10"/>
      <c r="C759" s="10"/>
      <c r="D759" s="10"/>
    </row>
    <row r="760" spans="2:4">
      <c r="B760" s="10"/>
      <c r="C760" s="10"/>
      <c r="D760" s="10"/>
    </row>
    <row r="761" spans="2:4">
      <c r="B761" s="10"/>
      <c r="C761" s="10"/>
      <c r="D761" s="10"/>
    </row>
    <row r="762" spans="2:4">
      <c r="B762" s="10"/>
      <c r="C762" s="10"/>
      <c r="D762" s="10"/>
    </row>
    <row r="763" spans="2:4">
      <c r="B763" s="10"/>
      <c r="C763" s="10"/>
      <c r="D763" s="10"/>
    </row>
    <row r="764" spans="2:4">
      <c r="B764" s="10"/>
      <c r="C764" s="10"/>
      <c r="D764" s="10"/>
    </row>
    <row r="765" spans="2:4">
      <c r="B765" s="10"/>
      <c r="C765" s="10"/>
      <c r="D765" s="10"/>
    </row>
    <row r="766" spans="2:4">
      <c r="B766" s="10"/>
      <c r="C766" s="10"/>
      <c r="D766" s="10"/>
    </row>
    <row r="767" spans="2:4">
      <c r="B767" s="10"/>
      <c r="C767" s="10"/>
      <c r="D767" s="10"/>
    </row>
    <row r="768" spans="2:4">
      <c r="B768" s="10"/>
      <c r="C768" s="10"/>
      <c r="D768" s="10"/>
    </row>
    <row r="769" spans="2:4">
      <c r="B769" s="10"/>
      <c r="C769" s="10"/>
      <c r="D769" s="10"/>
    </row>
    <row r="770" spans="2:4">
      <c r="B770" s="10"/>
      <c r="C770" s="10"/>
      <c r="D770" s="10"/>
    </row>
    <row r="771" spans="2:4">
      <c r="B771" s="10"/>
      <c r="C771" s="10"/>
      <c r="D771" s="10"/>
    </row>
    <row r="772" spans="2:4">
      <c r="B772" s="10"/>
      <c r="C772" s="10"/>
      <c r="D772" s="10"/>
    </row>
    <row r="773" spans="2:4">
      <c r="B773" s="10"/>
      <c r="C773" s="10"/>
      <c r="D773" s="10"/>
    </row>
    <row r="774" spans="2:4">
      <c r="B774" s="10"/>
      <c r="C774" s="10"/>
      <c r="D774" s="10"/>
    </row>
    <row r="775" spans="2:4">
      <c r="B775" s="10"/>
      <c r="C775" s="10"/>
      <c r="D775" s="10"/>
    </row>
    <row r="776" spans="2:4">
      <c r="B776" s="10"/>
      <c r="C776" s="10"/>
      <c r="D776" s="10"/>
    </row>
    <row r="777" spans="2:4">
      <c r="B777" s="10"/>
      <c r="C777" s="10"/>
      <c r="D777" s="10"/>
    </row>
    <row r="778" spans="2:4">
      <c r="B778" s="10"/>
      <c r="C778" s="10"/>
      <c r="D778" s="10"/>
    </row>
    <row r="779" spans="2:4">
      <c r="B779" s="10"/>
      <c r="C779" s="10"/>
      <c r="D779" s="10"/>
    </row>
    <row r="780" spans="2:4">
      <c r="B780" s="10"/>
      <c r="C780" s="10"/>
      <c r="D780" s="10"/>
    </row>
    <row r="781" spans="2:4">
      <c r="B781" s="10"/>
      <c r="C781" s="10"/>
      <c r="D781" s="10"/>
    </row>
    <row r="782" spans="2:4">
      <c r="B782" s="10"/>
      <c r="C782" s="10"/>
      <c r="D782" s="10"/>
    </row>
    <row r="783" spans="2:4">
      <c r="B783" s="10"/>
      <c r="C783" s="10"/>
      <c r="D783" s="10"/>
    </row>
    <row r="784" spans="2:4">
      <c r="B784" s="10"/>
      <c r="C784" s="10"/>
      <c r="D784" s="10"/>
    </row>
    <row r="785" spans="2:4">
      <c r="B785" s="10"/>
      <c r="C785" s="10"/>
      <c r="D785" s="10"/>
    </row>
    <row r="786" spans="2:4">
      <c r="B786" s="10"/>
      <c r="C786" s="10"/>
      <c r="D786" s="10"/>
    </row>
    <row r="787" spans="2:4">
      <c r="B787" s="10"/>
      <c r="C787" s="10"/>
      <c r="D787" s="10"/>
    </row>
    <row r="788" spans="2:4">
      <c r="B788" s="10"/>
      <c r="C788" s="10"/>
      <c r="D788" s="10"/>
    </row>
    <row r="789" spans="2:4">
      <c r="B789" s="10"/>
      <c r="C789" s="10"/>
      <c r="D789" s="10"/>
    </row>
    <row r="790" spans="2:4">
      <c r="B790" s="10"/>
      <c r="C790" s="10"/>
      <c r="D790" s="10"/>
    </row>
    <row r="791" spans="2:4">
      <c r="B791" s="10"/>
      <c r="C791" s="10"/>
      <c r="D791" s="10"/>
    </row>
    <row r="792" spans="2:4">
      <c r="B792" s="10"/>
      <c r="C792" s="10"/>
      <c r="D792" s="10"/>
    </row>
    <row r="793" spans="2:4">
      <c r="B793" s="10"/>
      <c r="C793" s="10"/>
      <c r="D793" s="10"/>
    </row>
    <row r="794" spans="2:4">
      <c r="B794" s="10"/>
      <c r="C794" s="10"/>
      <c r="D794" s="10"/>
    </row>
    <row r="795" spans="2:4">
      <c r="B795" s="10"/>
      <c r="C795" s="10"/>
      <c r="D795" s="10"/>
    </row>
    <row r="796" spans="2:4">
      <c r="B796" s="10"/>
      <c r="C796" s="10"/>
      <c r="D796" s="10"/>
    </row>
    <row r="797" spans="2:4">
      <c r="B797" s="10"/>
      <c r="C797" s="10"/>
      <c r="D797" s="10"/>
    </row>
    <row r="798" spans="2:4">
      <c r="B798" s="10"/>
      <c r="C798" s="10"/>
      <c r="D798" s="10"/>
    </row>
    <row r="799" spans="2:4">
      <c r="B799" s="10"/>
      <c r="C799" s="10"/>
      <c r="D799" s="10"/>
    </row>
    <row r="800" spans="2:4">
      <c r="B800" s="10"/>
      <c r="C800" s="10"/>
      <c r="D800" s="10"/>
    </row>
    <row r="801" spans="2:4">
      <c r="B801" s="10"/>
      <c r="C801" s="10"/>
      <c r="D801" s="10"/>
    </row>
    <row r="802" spans="2:4">
      <c r="B802" s="10"/>
      <c r="C802" s="10"/>
      <c r="D802" s="10"/>
    </row>
    <row r="803" spans="2:4">
      <c r="B803" s="10"/>
      <c r="C803" s="10"/>
      <c r="D803" s="10"/>
    </row>
    <row r="804" spans="2:4">
      <c r="B804" s="10"/>
      <c r="C804" s="10"/>
      <c r="D804" s="10"/>
    </row>
    <row r="805" spans="2:4">
      <c r="B805" s="10"/>
      <c r="C805" s="10"/>
      <c r="D805" s="10"/>
    </row>
    <row r="806" spans="2:4">
      <c r="B806" s="10"/>
      <c r="C806" s="10"/>
      <c r="D806" s="10"/>
    </row>
    <row r="807" spans="2:4">
      <c r="B807" s="10"/>
      <c r="C807" s="10"/>
      <c r="D807" s="10"/>
    </row>
    <row r="808" spans="2:4">
      <c r="B808" s="10"/>
      <c r="C808" s="10"/>
      <c r="D808" s="10"/>
    </row>
    <row r="809" spans="2:4">
      <c r="B809" s="10"/>
      <c r="C809" s="10"/>
      <c r="D809" s="10"/>
    </row>
    <row r="810" spans="2:4">
      <c r="B810" s="10"/>
      <c r="C810" s="10"/>
      <c r="D810" s="10"/>
    </row>
    <row r="811" spans="2:4">
      <c r="B811" s="10"/>
      <c r="C811" s="10"/>
      <c r="D811" s="10"/>
    </row>
    <row r="812" spans="2:4">
      <c r="B812" s="10"/>
      <c r="C812" s="10"/>
      <c r="D812" s="10"/>
    </row>
    <row r="813" spans="2:4">
      <c r="B813" s="10"/>
      <c r="C813" s="10"/>
      <c r="D813" s="10"/>
    </row>
    <row r="814" spans="2:4">
      <c r="B814" s="10"/>
      <c r="C814" s="10"/>
      <c r="D814" s="10"/>
    </row>
    <row r="815" spans="2:4">
      <c r="B815" s="10"/>
      <c r="C815" s="10"/>
      <c r="D815" s="10"/>
    </row>
    <row r="816" spans="2:4">
      <c r="B816" s="10"/>
      <c r="C816" s="10"/>
      <c r="D816" s="10"/>
    </row>
    <row r="817" spans="2:4">
      <c r="B817" s="10"/>
      <c r="C817" s="10"/>
      <c r="D817" s="10"/>
    </row>
    <row r="818" spans="2:4">
      <c r="B818" s="10"/>
      <c r="C818" s="10"/>
      <c r="D818" s="10"/>
    </row>
    <row r="819" spans="2:4">
      <c r="B819" s="10"/>
      <c r="C819" s="10"/>
      <c r="D819" s="10"/>
    </row>
    <row r="820" spans="2:4">
      <c r="B820" s="10"/>
      <c r="C820" s="10"/>
      <c r="D820" s="10"/>
    </row>
    <row r="821" spans="2:4">
      <c r="B821" s="10"/>
      <c r="C821" s="10"/>
      <c r="D821" s="10"/>
    </row>
    <row r="822" spans="2:4">
      <c r="B822" s="10"/>
      <c r="C822" s="10"/>
      <c r="D822" s="10"/>
    </row>
    <row r="823" spans="2:4">
      <c r="B823" s="10"/>
      <c r="C823" s="10"/>
      <c r="D823" s="10"/>
    </row>
    <row r="824" spans="2:4">
      <c r="B824" s="10"/>
      <c r="C824" s="10"/>
      <c r="D824" s="10"/>
    </row>
    <row r="825" spans="2:4">
      <c r="B825" s="10"/>
      <c r="C825" s="10"/>
      <c r="D825" s="10"/>
    </row>
    <row r="826" spans="2:4">
      <c r="B826" s="10"/>
      <c r="C826" s="10"/>
      <c r="D826" s="10"/>
    </row>
    <row r="827" spans="2:4">
      <c r="B827" s="10"/>
      <c r="C827" s="10"/>
      <c r="D827" s="10"/>
    </row>
    <row r="828" spans="2:4">
      <c r="B828" s="10"/>
      <c r="C828" s="10"/>
      <c r="D828" s="10"/>
    </row>
    <row r="829" spans="2:4">
      <c r="B829" s="10"/>
      <c r="C829" s="10"/>
      <c r="D829" s="10"/>
    </row>
    <row r="830" spans="2:4">
      <c r="B830" s="10"/>
      <c r="C830" s="10"/>
      <c r="D830" s="10"/>
    </row>
    <row r="831" spans="2:4">
      <c r="B831" s="10"/>
      <c r="C831" s="10"/>
      <c r="D831" s="10"/>
    </row>
    <row r="832" spans="2:4">
      <c r="B832" s="10"/>
      <c r="C832" s="10"/>
      <c r="D832" s="10"/>
    </row>
    <row r="833" spans="2:4">
      <c r="B833" s="10"/>
      <c r="C833" s="10"/>
      <c r="D833" s="10"/>
    </row>
    <row r="834" spans="2:4">
      <c r="B834" s="10"/>
      <c r="C834" s="10"/>
      <c r="D834" s="10"/>
    </row>
    <row r="835" spans="2:4">
      <c r="B835" s="10"/>
      <c r="C835" s="10"/>
      <c r="D835" s="10"/>
    </row>
    <row r="836" spans="2:4">
      <c r="B836" s="10"/>
      <c r="C836" s="10"/>
      <c r="D836" s="10"/>
    </row>
    <row r="837" spans="2:4">
      <c r="B837" s="10"/>
      <c r="C837" s="10"/>
      <c r="D837" s="10"/>
    </row>
    <row r="838" spans="2:4">
      <c r="B838" s="10"/>
      <c r="C838" s="10"/>
      <c r="D838" s="10"/>
    </row>
    <row r="839" spans="2:4">
      <c r="B839" s="10"/>
      <c r="C839" s="10"/>
      <c r="D839" s="10"/>
    </row>
    <row r="840" spans="2:4">
      <c r="B840" s="10"/>
      <c r="C840" s="10"/>
      <c r="D840" s="10"/>
    </row>
    <row r="841" spans="2:4">
      <c r="B841" s="10"/>
      <c r="C841" s="10"/>
      <c r="D841" s="10"/>
    </row>
    <row r="842" spans="2:4">
      <c r="B842" s="10"/>
      <c r="C842" s="10"/>
      <c r="D842" s="10"/>
    </row>
    <row r="843" spans="2:4">
      <c r="B843" s="10"/>
      <c r="C843" s="10"/>
      <c r="D843" s="10"/>
    </row>
    <row r="844" spans="2:4">
      <c r="B844" s="10"/>
      <c r="C844" s="10"/>
      <c r="D844" s="10"/>
    </row>
    <row r="845" spans="2:4">
      <c r="B845" s="10"/>
      <c r="C845" s="10"/>
      <c r="D845" s="10"/>
    </row>
    <row r="846" spans="2:4">
      <c r="B846" s="10"/>
      <c r="C846" s="10"/>
      <c r="D846" s="10"/>
    </row>
    <row r="847" spans="2:4">
      <c r="B847" s="10"/>
      <c r="C847" s="10"/>
      <c r="D847" s="10"/>
    </row>
    <row r="848" spans="2:4">
      <c r="B848" s="10"/>
      <c r="C848" s="10"/>
      <c r="D848" s="10"/>
    </row>
    <row r="849" spans="2:4">
      <c r="B849" s="10"/>
      <c r="C849" s="10"/>
      <c r="D849" s="10"/>
    </row>
    <row r="850" spans="2:4">
      <c r="B850" s="10"/>
      <c r="C850" s="10"/>
      <c r="D850" s="10"/>
    </row>
    <row r="851" spans="2:4">
      <c r="B851" s="10"/>
      <c r="C851" s="10"/>
      <c r="D851" s="10"/>
    </row>
    <row r="852" spans="2:4">
      <c r="B852" s="10"/>
      <c r="C852" s="10"/>
      <c r="D852" s="10"/>
    </row>
    <row r="853" spans="2:4">
      <c r="B853" s="10"/>
      <c r="C853" s="10"/>
      <c r="D853" s="10"/>
    </row>
    <row r="854" spans="2:4">
      <c r="B854" s="10"/>
      <c r="C854" s="10"/>
      <c r="D854" s="10"/>
    </row>
    <row r="855" spans="2:4">
      <c r="B855" s="10"/>
      <c r="C855" s="10"/>
      <c r="D855" s="10"/>
    </row>
    <row r="856" spans="2:4">
      <c r="B856" s="10"/>
      <c r="C856" s="10"/>
      <c r="D856" s="10"/>
    </row>
    <row r="857" spans="2:4">
      <c r="B857" s="10"/>
      <c r="C857" s="10"/>
      <c r="D857" s="10"/>
    </row>
    <row r="858" spans="2:4">
      <c r="B858" s="10"/>
      <c r="C858" s="10"/>
      <c r="D858" s="10"/>
    </row>
    <row r="859" spans="2:4">
      <c r="B859" s="10"/>
      <c r="C859" s="10"/>
      <c r="D859" s="10"/>
    </row>
    <row r="860" spans="2:4">
      <c r="B860" s="10"/>
      <c r="C860" s="10"/>
      <c r="D860" s="10"/>
    </row>
    <row r="861" spans="2:4">
      <c r="B861" s="10"/>
      <c r="C861" s="10"/>
      <c r="D861" s="10"/>
    </row>
    <row r="862" spans="2:4">
      <c r="B862" s="10"/>
      <c r="C862" s="10"/>
      <c r="D862" s="10"/>
    </row>
    <row r="863" spans="2:4">
      <c r="B863" s="10"/>
      <c r="C863" s="10"/>
      <c r="D863" s="10"/>
    </row>
    <row r="864" spans="2:4">
      <c r="B864" s="10"/>
      <c r="C864" s="10"/>
      <c r="D864" s="10"/>
    </row>
    <row r="865" spans="2:4">
      <c r="B865" s="10"/>
      <c r="C865" s="10"/>
      <c r="D865" s="10"/>
    </row>
    <row r="866" spans="2:4">
      <c r="B866" s="10"/>
      <c r="C866" s="10"/>
      <c r="D866" s="10"/>
    </row>
    <row r="867" spans="2:4">
      <c r="B867" s="10"/>
      <c r="C867" s="10"/>
      <c r="D867" s="10"/>
    </row>
    <row r="868" spans="2:4">
      <c r="B868" s="10"/>
      <c r="C868" s="10"/>
      <c r="D868" s="10"/>
    </row>
    <row r="869" spans="2:4">
      <c r="B869" s="10"/>
      <c r="C869" s="10"/>
      <c r="D869" s="10"/>
    </row>
    <row r="870" spans="2:4">
      <c r="B870" s="10"/>
      <c r="C870" s="10"/>
      <c r="D870" s="10"/>
    </row>
    <row r="871" spans="2:4">
      <c r="B871" s="10"/>
      <c r="C871" s="10"/>
      <c r="D871" s="10"/>
    </row>
    <row r="872" spans="2:4">
      <c r="B872" s="10"/>
      <c r="C872" s="10"/>
      <c r="D872" s="10"/>
    </row>
    <row r="873" spans="2:4">
      <c r="B873" s="10"/>
      <c r="C873" s="10"/>
      <c r="D873" s="10"/>
    </row>
    <row r="874" spans="2:4">
      <c r="B874" s="10"/>
      <c r="C874" s="10"/>
      <c r="D874" s="10"/>
    </row>
    <row r="875" spans="2:4">
      <c r="B875" s="10"/>
      <c r="C875" s="10"/>
      <c r="D875" s="10"/>
    </row>
    <row r="876" spans="2:4">
      <c r="B876" s="10"/>
      <c r="C876" s="10"/>
      <c r="D876" s="10"/>
    </row>
    <row r="877" spans="2:4">
      <c r="B877" s="10"/>
      <c r="C877" s="10"/>
      <c r="D877" s="10"/>
    </row>
    <row r="878" spans="2:4">
      <c r="B878" s="10"/>
      <c r="C878" s="10"/>
      <c r="D878" s="10"/>
    </row>
    <row r="879" spans="2:4">
      <c r="B879" s="10"/>
      <c r="C879" s="10"/>
      <c r="D879" s="10"/>
    </row>
    <row r="880" spans="2:4">
      <c r="B880" s="10"/>
      <c r="C880" s="10"/>
      <c r="D880" s="10"/>
    </row>
    <row r="881" spans="2:4">
      <c r="B881" s="10"/>
      <c r="C881" s="10"/>
      <c r="D881" s="10"/>
    </row>
    <row r="882" spans="2:4">
      <c r="B882" s="10"/>
      <c r="C882" s="10"/>
      <c r="D882" s="10"/>
    </row>
    <row r="883" spans="2:4">
      <c r="B883" s="10"/>
      <c r="C883" s="10"/>
      <c r="D883" s="10"/>
    </row>
    <row r="884" spans="2:4">
      <c r="B884" s="10"/>
      <c r="C884" s="10"/>
      <c r="D884" s="10"/>
    </row>
    <row r="885" spans="2:4">
      <c r="B885" s="10"/>
      <c r="C885" s="10"/>
      <c r="D885" s="10"/>
    </row>
    <row r="886" spans="2:4">
      <c r="B886" s="10"/>
      <c r="C886" s="10"/>
      <c r="D886" s="10"/>
    </row>
    <row r="887" spans="2:4">
      <c r="B887" s="10"/>
      <c r="C887" s="10"/>
      <c r="D887" s="10"/>
    </row>
    <row r="888" spans="2:4">
      <c r="B888" s="10"/>
      <c r="C888" s="10"/>
      <c r="D888" s="10"/>
    </row>
    <row r="889" spans="2:4">
      <c r="B889" s="10"/>
      <c r="C889" s="10"/>
      <c r="D889" s="10"/>
    </row>
    <row r="890" spans="2:4">
      <c r="B890" s="10"/>
      <c r="C890" s="10"/>
      <c r="D890" s="10"/>
    </row>
    <row r="891" spans="2:4">
      <c r="B891" s="10"/>
      <c r="C891" s="10"/>
      <c r="D891" s="10"/>
    </row>
    <row r="892" spans="2:4">
      <c r="B892" s="10"/>
      <c r="C892" s="10"/>
      <c r="D892" s="10"/>
    </row>
    <row r="893" spans="2:4">
      <c r="B893" s="10"/>
      <c r="C893" s="10"/>
      <c r="D893" s="10"/>
    </row>
    <row r="894" spans="2:4">
      <c r="B894" s="10"/>
      <c r="C894" s="10"/>
      <c r="D894" s="10"/>
    </row>
    <row r="895" spans="2:4">
      <c r="B895" s="10"/>
      <c r="C895" s="10"/>
      <c r="D895" s="10"/>
    </row>
    <row r="896" spans="2:4">
      <c r="B896" s="10"/>
      <c r="C896" s="10"/>
      <c r="D896" s="10"/>
    </row>
    <row r="897" spans="2:4">
      <c r="B897" s="10"/>
      <c r="C897" s="10"/>
      <c r="D897" s="10"/>
    </row>
    <row r="898" spans="2:4">
      <c r="B898" s="10"/>
      <c r="C898" s="10"/>
      <c r="D898" s="10"/>
    </row>
    <row r="899" spans="2:4">
      <c r="B899" s="10"/>
      <c r="C899" s="10"/>
      <c r="D899" s="10"/>
    </row>
    <row r="900" spans="2:4">
      <c r="B900" s="10"/>
      <c r="C900" s="10"/>
      <c r="D900" s="10"/>
    </row>
    <row r="901" spans="2:4">
      <c r="B901" s="10"/>
      <c r="C901" s="10"/>
      <c r="D901" s="10"/>
    </row>
    <row r="902" spans="2:4">
      <c r="B902" s="10"/>
      <c r="C902" s="10"/>
      <c r="D902" s="10"/>
    </row>
    <row r="903" spans="2:4">
      <c r="B903" s="10"/>
      <c r="C903" s="10"/>
      <c r="D903" s="10"/>
    </row>
    <row r="904" spans="2:4">
      <c r="B904" s="10"/>
      <c r="C904" s="10"/>
      <c r="D904" s="10"/>
    </row>
    <row r="905" spans="2:4">
      <c r="B905" s="10"/>
      <c r="C905" s="10"/>
      <c r="D905" s="10"/>
    </row>
    <row r="906" spans="2:4">
      <c r="B906" s="10"/>
      <c r="C906" s="10"/>
      <c r="D906" s="10"/>
    </row>
    <row r="907" spans="2:4">
      <c r="B907" s="10"/>
      <c r="C907" s="10"/>
      <c r="D907" s="10"/>
    </row>
    <row r="908" spans="2:4">
      <c r="B908" s="10"/>
      <c r="C908" s="10"/>
      <c r="D908" s="10"/>
    </row>
    <row r="909" spans="2:4">
      <c r="B909" s="10"/>
      <c r="C909" s="10"/>
      <c r="D909" s="10"/>
    </row>
    <row r="910" spans="2:4">
      <c r="B910" s="10"/>
      <c r="C910" s="10"/>
      <c r="D910" s="10"/>
    </row>
    <row r="911" spans="2:4">
      <c r="B911" s="10"/>
      <c r="C911" s="10"/>
      <c r="D911" s="10"/>
    </row>
    <row r="912" spans="2:4">
      <c r="B912" s="10"/>
      <c r="C912" s="10"/>
      <c r="D912" s="10"/>
    </row>
    <row r="913" spans="2:4">
      <c r="B913" s="10"/>
      <c r="C913" s="10"/>
      <c r="D913" s="10"/>
    </row>
    <row r="914" spans="2:4">
      <c r="B914" s="10"/>
      <c r="C914" s="10"/>
      <c r="D914" s="10"/>
    </row>
    <row r="915" spans="2:4">
      <c r="B915" s="10"/>
      <c r="C915" s="10"/>
      <c r="D915" s="10"/>
    </row>
    <row r="916" spans="2:4">
      <c r="B916" s="10"/>
      <c r="C916" s="10"/>
      <c r="D916" s="10"/>
    </row>
    <row r="917" spans="2:4">
      <c r="B917" s="10"/>
      <c r="C917" s="10"/>
      <c r="D917" s="10"/>
    </row>
    <row r="918" spans="2:4">
      <c r="B918" s="10"/>
      <c r="C918" s="10"/>
      <c r="D918" s="10"/>
    </row>
    <row r="919" spans="2:4">
      <c r="B919" s="10"/>
      <c r="C919" s="10"/>
      <c r="D919" s="10"/>
    </row>
    <row r="920" spans="2:4">
      <c r="B920" s="10"/>
      <c r="C920" s="10"/>
      <c r="D920" s="10"/>
    </row>
    <row r="921" spans="2:4">
      <c r="B921" s="10"/>
      <c r="C921" s="10"/>
      <c r="D921" s="10"/>
    </row>
    <row r="922" spans="2:4">
      <c r="B922" s="10"/>
      <c r="C922" s="10"/>
      <c r="D922" s="10"/>
    </row>
    <row r="923" spans="2:4">
      <c r="B923" s="10"/>
      <c r="C923" s="10"/>
      <c r="D923" s="10"/>
    </row>
    <row r="924" spans="2:4">
      <c r="B924" s="10"/>
      <c r="C924" s="10"/>
      <c r="D924" s="10"/>
    </row>
    <row r="925" spans="2:4">
      <c r="B925" s="10"/>
      <c r="C925" s="10"/>
      <c r="D925" s="10"/>
    </row>
    <row r="926" spans="2:4">
      <c r="B926" s="10"/>
      <c r="C926" s="10"/>
      <c r="D926" s="10"/>
    </row>
    <row r="927" spans="2:4">
      <c r="B927" s="10"/>
      <c r="C927" s="10"/>
      <c r="D927" s="10"/>
    </row>
    <row r="928" spans="2:4">
      <c r="B928" s="10"/>
      <c r="C928" s="10"/>
      <c r="D928" s="10"/>
    </row>
    <row r="929" spans="2:4">
      <c r="B929" s="10"/>
      <c r="C929" s="10"/>
      <c r="D929" s="10"/>
    </row>
    <row r="930" spans="2:4">
      <c r="B930" s="10"/>
      <c r="C930" s="10"/>
      <c r="D930" s="10"/>
    </row>
    <row r="931" spans="2:4">
      <c r="B931" s="10"/>
      <c r="C931" s="10"/>
      <c r="D931" s="10"/>
    </row>
    <row r="932" spans="2:4">
      <c r="B932" s="10"/>
      <c r="C932" s="10"/>
      <c r="D932" s="10"/>
    </row>
    <row r="933" spans="2:4">
      <c r="B933" s="10"/>
      <c r="C933" s="10"/>
      <c r="D933" s="10"/>
    </row>
    <row r="934" spans="2:4">
      <c r="B934" s="10"/>
      <c r="C934" s="10"/>
      <c r="D934" s="10"/>
    </row>
    <row r="935" spans="2:4">
      <c r="B935" s="10"/>
      <c r="C935" s="10"/>
      <c r="D935" s="10"/>
    </row>
    <row r="936" spans="2:4">
      <c r="B936" s="10"/>
      <c r="C936" s="10"/>
      <c r="D936" s="10"/>
    </row>
    <row r="937" spans="2:4">
      <c r="B937" s="10"/>
      <c r="C937" s="10"/>
      <c r="D937" s="10"/>
    </row>
    <row r="938" spans="2:4">
      <c r="B938" s="10"/>
      <c r="C938" s="10"/>
      <c r="D938" s="10"/>
    </row>
    <row r="939" spans="2:4">
      <c r="B939" s="10"/>
      <c r="C939" s="10"/>
      <c r="D939" s="10"/>
    </row>
    <row r="940" spans="2:4">
      <c r="B940" s="10"/>
      <c r="C940" s="10"/>
      <c r="D940" s="10"/>
    </row>
    <row r="941" spans="2:4">
      <c r="B941" s="10"/>
      <c r="C941" s="10"/>
      <c r="D941" s="10"/>
    </row>
    <row r="942" spans="2:4">
      <c r="B942" s="10"/>
      <c r="C942" s="10"/>
      <c r="D942" s="10"/>
    </row>
    <row r="943" spans="2:4">
      <c r="B943" s="10"/>
      <c r="C943" s="10"/>
      <c r="D943" s="10"/>
    </row>
    <row r="944" spans="2:4">
      <c r="B944" s="10"/>
      <c r="C944" s="10"/>
      <c r="D944" s="10"/>
    </row>
    <row r="945" spans="2:4">
      <c r="B945" s="10"/>
      <c r="C945" s="10"/>
      <c r="D945" s="10"/>
    </row>
    <row r="946" spans="2:4">
      <c r="B946" s="10"/>
      <c r="C946" s="10"/>
      <c r="D946" s="10"/>
    </row>
    <row r="947" spans="2:4">
      <c r="B947" s="10"/>
      <c r="C947" s="10"/>
      <c r="D947" s="10"/>
    </row>
    <row r="948" spans="2:4">
      <c r="B948" s="10"/>
      <c r="C948" s="10"/>
      <c r="D948" s="10"/>
    </row>
    <row r="949" spans="2:4">
      <c r="B949" s="10"/>
      <c r="C949" s="10"/>
      <c r="D949" s="10"/>
    </row>
    <row r="950" spans="2:4">
      <c r="B950" s="10"/>
      <c r="C950" s="10"/>
      <c r="D950" s="10"/>
    </row>
    <row r="951" spans="2:4">
      <c r="B951" s="10"/>
      <c r="C951" s="10"/>
      <c r="D951" s="10"/>
    </row>
    <row r="952" spans="2:4">
      <c r="B952" s="10"/>
      <c r="C952" s="10"/>
      <c r="D952" s="10"/>
    </row>
    <row r="953" spans="2:4">
      <c r="B953" s="10"/>
      <c r="C953" s="10"/>
      <c r="D953" s="10"/>
    </row>
    <row r="954" spans="2:4">
      <c r="B954" s="10"/>
      <c r="C954" s="10"/>
      <c r="D954" s="10"/>
    </row>
    <row r="955" spans="2:4">
      <c r="B955" s="10"/>
      <c r="C955" s="10"/>
      <c r="D955" s="10"/>
    </row>
    <row r="956" spans="2:4">
      <c r="B956" s="10"/>
      <c r="C956" s="10"/>
      <c r="D956" s="10"/>
    </row>
    <row r="957" spans="2:4">
      <c r="B957" s="10"/>
      <c r="C957" s="10"/>
      <c r="D957" s="10"/>
    </row>
    <row r="958" spans="2:4">
      <c r="B958" s="10"/>
      <c r="C958" s="10"/>
      <c r="D958" s="10"/>
    </row>
    <row r="959" spans="2:4">
      <c r="B959" s="10"/>
      <c r="C959" s="10"/>
      <c r="D959" s="10"/>
    </row>
    <row r="960" spans="2:4">
      <c r="B960" s="10"/>
      <c r="C960" s="10"/>
      <c r="D960" s="10"/>
    </row>
    <row r="961" spans="2:4">
      <c r="B961" s="10"/>
      <c r="C961" s="10"/>
      <c r="D961" s="10"/>
    </row>
    <row r="962" spans="2:4">
      <c r="B962" s="10"/>
      <c r="C962" s="10"/>
      <c r="D962" s="10"/>
    </row>
    <row r="963" spans="2:4">
      <c r="B963" s="10"/>
      <c r="C963" s="10"/>
      <c r="D963" s="10"/>
    </row>
    <row r="964" spans="2:4">
      <c r="B964" s="10"/>
      <c r="C964" s="10"/>
      <c r="D964" s="10"/>
    </row>
    <row r="965" spans="2:4">
      <c r="B965" s="10"/>
      <c r="C965" s="10"/>
      <c r="D965" s="10"/>
    </row>
    <row r="966" spans="2:4">
      <c r="B966" s="10"/>
      <c r="C966" s="10"/>
      <c r="D966" s="10"/>
    </row>
    <row r="967" spans="2:4">
      <c r="B967" s="10"/>
      <c r="C967" s="10"/>
      <c r="D967" s="10"/>
    </row>
    <row r="968" spans="2:4">
      <c r="B968" s="10"/>
      <c r="C968" s="10"/>
      <c r="D968" s="10"/>
    </row>
    <row r="969" spans="2:4">
      <c r="B969" s="10"/>
      <c r="C969" s="10"/>
      <c r="D969" s="10"/>
    </row>
    <row r="970" spans="2:4">
      <c r="B970" s="10"/>
      <c r="C970" s="10"/>
      <c r="D970" s="10"/>
    </row>
    <row r="971" spans="2:4">
      <c r="B971" s="10"/>
      <c r="C971" s="10"/>
      <c r="D971" s="10"/>
    </row>
    <row r="972" spans="2:4">
      <c r="B972" s="10"/>
      <c r="C972" s="10"/>
      <c r="D972" s="10"/>
    </row>
    <row r="973" spans="2:4">
      <c r="B973" s="10"/>
      <c r="C973" s="10"/>
      <c r="D973" s="10"/>
    </row>
    <row r="974" spans="2:4">
      <c r="B974" s="10"/>
      <c r="C974" s="10"/>
      <c r="D974" s="10"/>
    </row>
    <row r="975" spans="2:4">
      <c r="B975" s="10"/>
      <c r="C975" s="10"/>
      <c r="D975" s="10"/>
    </row>
    <row r="976" spans="2:4">
      <c r="B976" s="10"/>
      <c r="C976" s="10"/>
      <c r="D976" s="10"/>
    </row>
    <row r="977" spans="2:4">
      <c r="B977" s="10"/>
      <c r="C977" s="10"/>
      <c r="D977" s="10"/>
    </row>
    <row r="978" spans="2:4">
      <c r="B978" s="10"/>
      <c r="C978" s="10"/>
      <c r="D978" s="10"/>
    </row>
    <row r="979" spans="2:4">
      <c r="B979" s="10"/>
      <c r="C979" s="10"/>
      <c r="D979" s="10"/>
    </row>
    <row r="980" spans="2:4">
      <c r="B980" s="10"/>
      <c r="C980" s="10"/>
      <c r="D980" s="10"/>
    </row>
    <row r="981" spans="2:4">
      <c r="B981" s="10"/>
      <c r="C981" s="10"/>
      <c r="D981" s="10"/>
    </row>
    <row r="982" spans="2:4">
      <c r="B982" s="10"/>
      <c r="C982" s="10"/>
      <c r="D982" s="10"/>
    </row>
    <row r="983" spans="2:4">
      <c r="B983" s="10"/>
      <c r="C983" s="10"/>
      <c r="D983" s="10"/>
    </row>
    <row r="984" spans="2:4">
      <c r="B984" s="10"/>
      <c r="C984" s="10"/>
      <c r="D984" s="10"/>
    </row>
    <row r="985" spans="2:4">
      <c r="B985" s="10"/>
      <c r="C985" s="10"/>
      <c r="D985" s="10"/>
    </row>
    <row r="986" spans="2:4">
      <c r="B986" s="10"/>
      <c r="C986" s="10"/>
      <c r="D986" s="10"/>
    </row>
    <row r="987" spans="2:4">
      <c r="B987" s="10"/>
      <c r="C987" s="10"/>
      <c r="D987" s="10"/>
    </row>
    <row r="988" spans="2:4">
      <c r="B988" s="10"/>
      <c r="C988" s="10"/>
      <c r="D988" s="10"/>
    </row>
    <row r="989" spans="2:4">
      <c r="B989" s="10"/>
      <c r="C989" s="10"/>
      <c r="D989" s="10"/>
    </row>
    <row r="990" spans="2:4">
      <c r="B990" s="10"/>
      <c r="C990" s="10"/>
      <c r="D990" s="10"/>
    </row>
    <row r="991" spans="2:4">
      <c r="B991" s="10"/>
      <c r="C991" s="10"/>
      <c r="D991" s="10"/>
    </row>
    <row r="992" spans="2:4">
      <c r="B992" s="10"/>
      <c r="C992" s="10"/>
      <c r="D992" s="10"/>
    </row>
    <row r="993" spans="2:4">
      <c r="B993" s="10"/>
      <c r="C993" s="10"/>
      <c r="D993" s="10"/>
    </row>
    <row r="994" spans="2:4">
      <c r="B994" s="10"/>
      <c r="C994" s="10"/>
      <c r="D994" s="10"/>
    </row>
    <row r="995" spans="2:4">
      <c r="B995" s="10"/>
      <c r="C995" s="10"/>
      <c r="D995" s="10"/>
    </row>
    <row r="996" spans="2:4">
      <c r="B996" s="10"/>
      <c r="C996" s="10"/>
      <c r="D996" s="10"/>
    </row>
    <row r="997" spans="2:4">
      <c r="B997" s="10"/>
      <c r="C997" s="10"/>
      <c r="D997" s="10"/>
    </row>
    <row r="998" spans="2:4">
      <c r="B998" s="10"/>
      <c r="C998" s="10"/>
      <c r="D998" s="10"/>
    </row>
    <row r="999" spans="2:4">
      <c r="B999" s="10"/>
      <c r="C999" s="10"/>
      <c r="D999" s="10"/>
    </row>
    <row r="1000" spans="2:4">
      <c r="B1000" s="10"/>
      <c r="C1000" s="10"/>
      <c r="D1000" s="10"/>
    </row>
    <row r="1001" spans="2:4">
      <c r="B1001" s="10"/>
      <c r="C1001" s="10"/>
      <c r="D1001" s="10"/>
    </row>
    <row r="1002" spans="2:4">
      <c r="B1002" s="10"/>
      <c r="C1002" s="10"/>
      <c r="D1002" s="10"/>
    </row>
    <row r="1003" spans="2:4">
      <c r="B1003" s="10"/>
      <c r="C1003" s="10"/>
      <c r="D1003" s="10"/>
    </row>
    <row r="1004" spans="2:4">
      <c r="B1004" s="10"/>
      <c r="C1004" s="10"/>
      <c r="D1004" s="10"/>
    </row>
    <row r="1005" spans="2:4">
      <c r="B1005" s="10"/>
      <c r="C1005" s="10"/>
      <c r="D1005" s="10"/>
    </row>
    <row r="1006" spans="2:4">
      <c r="B1006" s="10"/>
      <c r="C1006" s="10"/>
      <c r="D1006" s="10"/>
    </row>
    <row r="1007" spans="2:4">
      <c r="B1007" s="10"/>
      <c r="C1007" s="10"/>
      <c r="D1007" s="10"/>
    </row>
    <row r="1008" spans="2:4">
      <c r="B1008" s="10"/>
      <c r="C1008" s="10"/>
      <c r="D1008" s="10"/>
    </row>
    <row r="1009" spans="2:4">
      <c r="B1009" s="10"/>
      <c r="C1009" s="10"/>
      <c r="D1009" s="10"/>
    </row>
    <row r="1010" spans="2:4">
      <c r="B1010" s="10"/>
      <c r="C1010" s="10"/>
      <c r="D1010" s="10"/>
    </row>
    <row r="1011" spans="2:4">
      <c r="B1011" s="10"/>
      <c r="C1011" s="10"/>
      <c r="D1011" s="10"/>
    </row>
    <row r="1012" spans="2:4">
      <c r="B1012" s="10"/>
      <c r="C1012" s="10"/>
      <c r="D1012" s="10"/>
    </row>
    <row r="1013" spans="2:4">
      <c r="B1013" s="10"/>
      <c r="C1013" s="10"/>
      <c r="D1013" s="10"/>
    </row>
    <row r="1014" spans="2:4">
      <c r="B1014" s="10"/>
      <c r="C1014" s="10"/>
      <c r="D1014" s="10"/>
    </row>
    <row r="1015" spans="2:4">
      <c r="B1015" s="10"/>
      <c r="C1015" s="10"/>
      <c r="D1015" s="10"/>
    </row>
    <row r="1016" spans="2:4">
      <c r="B1016" s="10"/>
      <c r="C1016" s="10"/>
      <c r="D1016" s="10"/>
    </row>
    <row r="1017" spans="2:4">
      <c r="B1017" s="10"/>
      <c r="C1017" s="10"/>
      <c r="D1017" s="10"/>
    </row>
    <row r="1018" spans="2:4">
      <c r="B1018" s="10"/>
      <c r="C1018" s="10"/>
      <c r="D1018" s="10"/>
    </row>
    <row r="1019" spans="2:4">
      <c r="B1019" s="10"/>
      <c r="C1019" s="10"/>
      <c r="D1019" s="10"/>
    </row>
    <row r="1020" spans="2:4">
      <c r="B1020" s="10"/>
      <c r="C1020" s="10"/>
      <c r="D1020" s="10"/>
    </row>
    <row r="1021" spans="2:4">
      <c r="B1021" s="10"/>
      <c r="C1021" s="10"/>
      <c r="D1021" s="10"/>
    </row>
    <row r="1022" spans="2:4">
      <c r="B1022" s="10"/>
      <c r="C1022" s="10"/>
      <c r="D1022" s="10"/>
    </row>
    <row r="1023" spans="2:4">
      <c r="B1023" s="10"/>
      <c r="C1023" s="10"/>
      <c r="D1023" s="10"/>
    </row>
    <row r="1024" spans="2:4">
      <c r="B1024" s="10"/>
      <c r="C1024" s="10"/>
      <c r="D1024" s="10"/>
    </row>
    <row r="1025" spans="2:4">
      <c r="B1025" s="10"/>
      <c r="C1025" s="10"/>
      <c r="D1025" s="10"/>
    </row>
    <row r="1026" spans="2:4">
      <c r="B1026" s="10"/>
      <c r="C1026" s="10"/>
      <c r="D1026" s="10"/>
    </row>
    <row r="1027" spans="2:4">
      <c r="B1027" s="10"/>
      <c r="C1027" s="10"/>
      <c r="D1027" s="10"/>
    </row>
    <row r="1028" spans="2:4">
      <c r="B1028" s="10"/>
      <c r="C1028" s="10"/>
      <c r="D1028" s="10"/>
    </row>
    <row r="1029" spans="2:4">
      <c r="B1029" s="10"/>
      <c r="C1029" s="10"/>
      <c r="D1029" s="10"/>
    </row>
    <row r="1030" spans="2:4">
      <c r="B1030" s="10"/>
      <c r="C1030" s="10"/>
      <c r="D1030" s="10"/>
    </row>
    <row r="1031" spans="2:4">
      <c r="B1031" s="10"/>
      <c r="C1031" s="10"/>
      <c r="D1031" s="10"/>
    </row>
    <row r="1032" spans="2:4">
      <c r="B1032" s="10"/>
      <c r="C1032" s="10"/>
      <c r="D1032" s="10"/>
    </row>
    <row r="1033" spans="2:4">
      <c r="B1033" s="10"/>
      <c r="C1033" s="10"/>
      <c r="D1033" s="10"/>
    </row>
    <row r="1034" spans="2:4">
      <c r="B1034" s="10"/>
      <c r="C1034" s="10"/>
      <c r="D1034" s="10"/>
    </row>
    <row r="1035" spans="2:4">
      <c r="B1035" s="10"/>
      <c r="C1035" s="10"/>
      <c r="D1035" s="10"/>
    </row>
    <row r="1036" spans="2:4">
      <c r="B1036" s="10"/>
      <c r="C1036" s="10"/>
      <c r="D1036" s="10"/>
    </row>
    <row r="1037" spans="2:4">
      <c r="B1037" s="10"/>
      <c r="C1037" s="10"/>
      <c r="D1037" s="10"/>
    </row>
    <row r="1038" spans="2:4">
      <c r="B1038" s="10"/>
      <c r="C1038" s="10"/>
      <c r="D1038" s="10"/>
    </row>
    <row r="1039" spans="2:4">
      <c r="B1039" s="10"/>
      <c r="C1039" s="10"/>
      <c r="D1039" s="10"/>
    </row>
    <row r="1040" spans="2:4">
      <c r="B1040" s="10"/>
      <c r="C1040" s="10"/>
      <c r="D1040" s="10"/>
    </row>
    <row r="1041" spans="2:4">
      <c r="B1041" s="10"/>
      <c r="C1041" s="10"/>
      <c r="D1041" s="10"/>
    </row>
    <row r="1042" spans="2:4">
      <c r="B1042" s="10"/>
      <c r="C1042" s="10"/>
      <c r="D1042" s="10"/>
    </row>
    <row r="1043" spans="2:4">
      <c r="B1043" s="10"/>
      <c r="C1043" s="10"/>
      <c r="D1043" s="10"/>
    </row>
    <row r="1044" spans="2:4">
      <c r="B1044" s="10"/>
      <c r="C1044" s="10"/>
      <c r="D1044" s="10"/>
    </row>
    <row r="1045" spans="2:4">
      <c r="B1045" s="10"/>
      <c r="C1045" s="10"/>
      <c r="D1045" s="10"/>
    </row>
    <row r="1046" spans="2:4">
      <c r="B1046" s="10"/>
      <c r="C1046" s="10"/>
      <c r="D1046" s="10"/>
    </row>
    <row r="1047" spans="2:4">
      <c r="B1047" s="10"/>
      <c r="C1047" s="10"/>
      <c r="D1047" s="10"/>
    </row>
    <row r="1048" spans="2:4">
      <c r="B1048" s="10"/>
      <c r="C1048" s="10"/>
      <c r="D1048" s="10"/>
    </row>
    <row r="1049" spans="2:4">
      <c r="B1049" s="10"/>
      <c r="C1049" s="10"/>
      <c r="D1049" s="10"/>
    </row>
    <row r="1050" spans="2:4">
      <c r="B1050" s="10"/>
      <c r="C1050" s="10"/>
      <c r="D1050" s="10"/>
    </row>
    <row r="1051" spans="2:4">
      <c r="B1051" s="10"/>
      <c r="C1051" s="10"/>
      <c r="D1051" s="10"/>
    </row>
    <row r="1052" spans="2:4">
      <c r="B1052" s="10"/>
      <c r="C1052" s="10"/>
      <c r="D1052" s="10"/>
    </row>
    <row r="1053" spans="2:4">
      <c r="B1053" s="10"/>
      <c r="C1053" s="10"/>
      <c r="D1053" s="10"/>
    </row>
    <row r="1054" spans="2:4">
      <c r="B1054" s="10"/>
      <c r="C1054" s="10"/>
      <c r="D1054" s="10"/>
    </row>
    <row r="1055" spans="2:4">
      <c r="B1055" s="10"/>
      <c r="C1055" s="10"/>
      <c r="D1055" s="10"/>
    </row>
    <row r="1056" spans="2:4">
      <c r="B1056" s="10"/>
      <c r="C1056" s="10"/>
      <c r="D1056" s="10"/>
    </row>
    <row r="1057" spans="2:4">
      <c r="B1057" s="10"/>
      <c r="C1057" s="10"/>
      <c r="D1057" s="10"/>
    </row>
    <row r="1058" spans="2:4">
      <c r="B1058" s="10"/>
      <c r="C1058" s="10"/>
      <c r="D1058" s="10"/>
    </row>
    <row r="1059" spans="2:4">
      <c r="B1059" s="10"/>
      <c r="C1059" s="10"/>
      <c r="D1059" s="10"/>
    </row>
    <row r="1060" spans="2:4">
      <c r="B1060" s="10"/>
      <c r="C1060" s="10"/>
      <c r="D1060" s="10"/>
    </row>
    <row r="1061" spans="2:4">
      <c r="B1061" s="10"/>
      <c r="C1061" s="10"/>
      <c r="D1061" s="10"/>
    </row>
    <row r="1062" spans="2:4">
      <c r="B1062" s="10"/>
      <c r="C1062" s="10"/>
      <c r="D1062" s="10"/>
    </row>
    <row r="1063" spans="2:4">
      <c r="B1063" s="10"/>
      <c r="C1063" s="10"/>
      <c r="D1063" s="10"/>
    </row>
    <row r="1064" spans="2:4">
      <c r="B1064" s="10"/>
      <c r="C1064" s="10"/>
      <c r="D1064" s="10"/>
    </row>
    <row r="1065" spans="2:4">
      <c r="B1065" s="10"/>
      <c r="C1065" s="10"/>
      <c r="D1065" s="10"/>
    </row>
    <row r="1066" spans="2:4">
      <c r="B1066" s="10"/>
      <c r="C1066" s="10"/>
      <c r="D1066" s="10"/>
    </row>
    <row r="1067" spans="2:4">
      <c r="B1067" s="10"/>
      <c r="C1067" s="10"/>
      <c r="D1067" s="10"/>
    </row>
    <row r="1068" spans="2:4">
      <c r="B1068" s="10"/>
      <c r="C1068" s="10"/>
      <c r="D1068" s="10"/>
    </row>
    <row r="1069" spans="2:4">
      <c r="B1069" s="10"/>
      <c r="C1069" s="10"/>
      <c r="D1069" s="10"/>
    </row>
    <row r="1070" spans="2:4">
      <c r="B1070" s="10"/>
      <c r="C1070" s="10"/>
      <c r="D1070" s="10"/>
    </row>
    <row r="1071" spans="2:4">
      <c r="B1071" s="10"/>
      <c r="C1071" s="10"/>
      <c r="D1071" s="10"/>
    </row>
    <row r="1072" spans="2:4">
      <c r="B1072" s="10"/>
      <c r="C1072" s="10"/>
      <c r="D1072" s="10"/>
    </row>
    <row r="1073" spans="2:4">
      <c r="B1073" s="10"/>
      <c r="C1073" s="10"/>
      <c r="D1073" s="10"/>
    </row>
    <row r="1074" spans="2:4">
      <c r="B1074" s="10"/>
      <c r="C1074" s="10"/>
      <c r="D1074" s="10"/>
    </row>
    <row r="1075" spans="2:4">
      <c r="B1075" s="10"/>
      <c r="C1075" s="10"/>
      <c r="D1075" s="10"/>
    </row>
    <row r="1076" spans="2:4">
      <c r="B1076" s="10"/>
      <c r="C1076" s="10"/>
      <c r="D1076" s="10"/>
    </row>
    <row r="1077" spans="2:4">
      <c r="B1077" s="10"/>
      <c r="C1077" s="10"/>
      <c r="D1077" s="10"/>
    </row>
    <row r="1078" spans="2:4">
      <c r="B1078" s="10"/>
      <c r="C1078" s="10"/>
      <c r="D1078" s="10"/>
    </row>
    <row r="1079" spans="2:4">
      <c r="B1079" s="10"/>
      <c r="C1079" s="10"/>
      <c r="D1079" s="10"/>
    </row>
    <row r="1080" spans="2:4">
      <c r="B1080" s="10"/>
      <c r="C1080" s="10"/>
      <c r="D1080" s="10"/>
    </row>
    <row r="1081" spans="2:4">
      <c r="B1081" s="10"/>
      <c r="C1081" s="10"/>
      <c r="D1081" s="10"/>
    </row>
    <row r="1082" spans="2:4">
      <c r="B1082" s="10"/>
      <c r="C1082" s="10"/>
      <c r="D1082" s="10"/>
    </row>
    <row r="1083" spans="2:4">
      <c r="B1083" s="10"/>
      <c r="C1083" s="10"/>
      <c r="D1083" s="10"/>
    </row>
    <row r="1084" spans="2:4">
      <c r="B1084" s="10"/>
      <c r="C1084" s="10"/>
      <c r="D1084" s="10"/>
    </row>
    <row r="1085" spans="2:4">
      <c r="B1085" s="10"/>
      <c r="C1085" s="10"/>
      <c r="D1085" s="10"/>
    </row>
    <row r="1086" spans="2:4">
      <c r="B1086" s="10"/>
      <c r="C1086" s="10"/>
      <c r="D1086" s="10"/>
    </row>
    <row r="1087" spans="2:4">
      <c r="B1087" s="10"/>
      <c r="C1087" s="10"/>
      <c r="D1087" s="10"/>
    </row>
    <row r="1088" spans="2:4">
      <c r="B1088" s="10"/>
      <c r="C1088" s="10"/>
      <c r="D1088" s="10"/>
    </row>
    <row r="1089" spans="2:4">
      <c r="B1089" s="10"/>
      <c r="C1089" s="10"/>
      <c r="D1089" s="10"/>
    </row>
    <row r="1090" spans="2:4">
      <c r="B1090" s="10"/>
      <c r="C1090" s="10"/>
      <c r="D1090" s="10"/>
    </row>
    <row r="1091" spans="2:4">
      <c r="B1091" s="10"/>
      <c r="C1091" s="10"/>
      <c r="D1091" s="10"/>
    </row>
    <row r="1092" spans="2:4">
      <c r="B1092" s="10"/>
      <c r="C1092" s="10"/>
      <c r="D1092" s="10"/>
    </row>
    <row r="1093" spans="2:4">
      <c r="B1093" s="10"/>
      <c r="C1093" s="10"/>
      <c r="D1093" s="10"/>
    </row>
    <row r="1094" spans="2:4">
      <c r="B1094" s="10"/>
      <c r="C1094" s="10"/>
      <c r="D1094" s="10"/>
    </row>
    <row r="1095" spans="2:4">
      <c r="B1095" s="10"/>
      <c r="C1095" s="10"/>
      <c r="D1095" s="10"/>
    </row>
    <row r="1096" spans="2:4">
      <c r="B1096" s="10"/>
      <c r="C1096" s="10"/>
      <c r="D1096" s="10"/>
    </row>
    <row r="1097" spans="2:4">
      <c r="B1097" s="10"/>
      <c r="C1097" s="10"/>
      <c r="D1097" s="10"/>
    </row>
    <row r="1098" spans="2:4">
      <c r="B1098" s="10"/>
      <c r="C1098" s="10"/>
      <c r="D1098" s="10"/>
    </row>
    <row r="1099" spans="2:4">
      <c r="B1099" s="10"/>
      <c r="C1099" s="10"/>
      <c r="D1099" s="10"/>
    </row>
    <row r="1100" spans="2:4">
      <c r="B1100" s="10"/>
      <c r="C1100" s="10"/>
      <c r="D1100" s="10"/>
    </row>
    <row r="1101" spans="2:4">
      <c r="B1101" s="10"/>
      <c r="C1101" s="10"/>
      <c r="D1101" s="10"/>
    </row>
    <row r="1102" spans="2:4">
      <c r="B1102" s="10"/>
      <c r="C1102" s="10"/>
      <c r="D1102" s="10"/>
    </row>
    <row r="1103" spans="2:4">
      <c r="B1103" s="10"/>
      <c r="C1103" s="10"/>
      <c r="D1103" s="10"/>
    </row>
    <row r="1104" spans="2:4">
      <c r="B1104" s="10"/>
      <c r="C1104" s="10"/>
      <c r="D1104" s="10"/>
    </row>
    <row r="1105" spans="2:4">
      <c r="B1105" s="10"/>
      <c r="C1105" s="10"/>
      <c r="D1105" s="10"/>
    </row>
    <row r="1106" spans="2:4">
      <c r="B1106" s="10"/>
      <c r="C1106" s="10"/>
      <c r="D1106" s="10"/>
    </row>
    <row r="1107" spans="2:4">
      <c r="B1107" s="10"/>
      <c r="C1107" s="10"/>
      <c r="D1107" s="10"/>
    </row>
    <row r="1108" spans="2:4">
      <c r="B1108" s="10"/>
      <c r="C1108" s="10"/>
      <c r="D1108" s="10"/>
    </row>
    <row r="1109" spans="2:4">
      <c r="B1109" s="10"/>
      <c r="C1109" s="10"/>
      <c r="D1109" s="10"/>
    </row>
    <row r="1110" spans="2:4">
      <c r="B1110" s="10"/>
      <c r="C1110" s="10"/>
      <c r="D1110" s="10"/>
    </row>
    <row r="1111" spans="2:4">
      <c r="B1111" s="10"/>
      <c r="C1111" s="10"/>
      <c r="D1111" s="10"/>
    </row>
    <row r="1112" spans="2:4">
      <c r="B1112" s="10"/>
      <c r="C1112" s="10"/>
      <c r="D1112" s="10"/>
    </row>
    <row r="1113" spans="2:4">
      <c r="B1113" s="10"/>
      <c r="C1113" s="10"/>
      <c r="D1113" s="10"/>
    </row>
    <row r="1114" spans="2:4">
      <c r="B1114" s="10"/>
      <c r="C1114" s="10"/>
      <c r="D1114" s="10"/>
    </row>
    <row r="1115" spans="2:4">
      <c r="B1115" s="10"/>
      <c r="C1115" s="10"/>
      <c r="D1115" s="10"/>
    </row>
    <row r="1116" spans="2:4">
      <c r="B1116" s="10"/>
      <c r="C1116" s="10"/>
      <c r="D1116" s="10"/>
    </row>
    <row r="1117" spans="2:4">
      <c r="B1117" s="10"/>
      <c r="C1117" s="10"/>
      <c r="D1117" s="10"/>
    </row>
    <row r="1118" spans="2:4">
      <c r="B1118" s="10"/>
      <c r="C1118" s="10"/>
      <c r="D1118" s="10"/>
    </row>
    <row r="1119" spans="2:4">
      <c r="B1119" s="10"/>
      <c r="C1119" s="10"/>
      <c r="D1119" s="10"/>
    </row>
    <row r="1120" spans="2:4">
      <c r="B1120" s="10"/>
      <c r="C1120" s="10"/>
      <c r="D1120" s="10"/>
    </row>
    <row r="1121" spans="2:4">
      <c r="B1121" s="10"/>
      <c r="C1121" s="10"/>
      <c r="D1121" s="10"/>
    </row>
    <row r="1122" spans="2:4">
      <c r="B1122" s="10"/>
      <c r="C1122" s="10"/>
      <c r="D1122" s="10"/>
    </row>
    <row r="1123" spans="2:4">
      <c r="B1123" s="10"/>
      <c r="C1123" s="10"/>
      <c r="D1123" s="10"/>
    </row>
    <row r="1124" spans="2:4">
      <c r="B1124" s="10"/>
      <c r="C1124" s="10"/>
      <c r="D1124" s="10"/>
    </row>
    <row r="1125" spans="2:4">
      <c r="B1125" s="10"/>
      <c r="C1125" s="10"/>
      <c r="D1125" s="10"/>
    </row>
    <row r="1126" spans="2:4">
      <c r="B1126" s="10"/>
      <c r="C1126" s="10"/>
      <c r="D1126" s="10"/>
    </row>
    <row r="1127" spans="2:4">
      <c r="B1127" s="10"/>
      <c r="C1127" s="10"/>
      <c r="D1127" s="10"/>
    </row>
    <row r="1128" spans="2:4">
      <c r="B1128" s="10"/>
      <c r="C1128" s="10"/>
      <c r="D1128" s="10"/>
    </row>
    <row r="1129" spans="2:4">
      <c r="B1129" s="10"/>
      <c r="C1129" s="10"/>
      <c r="D1129" s="10"/>
    </row>
    <row r="1130" spans="2:4">
      <c r="B1130" s="10"/>
      <c r="C1130" s="10"/>
      <c r="D1130" s="10"/>
    </row>
    <row r="1131" spans="2:4">
      <c r="B1131" s="10"/>
      <c r="C1131" s="10"/>
      <c r="D1131" s="10"/>
    </row>
    <row r="1132" spans="2:4">
      <c r="B1132" s="10"/>
      <c r="C1132" s="10"/>
      <c r="D1132" s="10"/>
    </row>
    <row r="1133" spans="2:4">
      <c r="B1133" s="10"/>
      <c r="C1133" s="10"/>
      <c r="D1133" s="10"/>
    </row>
    <row r="1134" spans="2:4">
      <c r="B1134" s="10"/>
      <c r="C1134" s="10"/>
      <c r="D1134" s="10"/>
    </row>
    <row r="1135" spans="2:4">
      <c r="B1135" s="10"/>
      <c r="C1135" s="10"/>
      <c r="D1135" s="10"/>
    </row>
    <row r="1136" spans="2:4">
      <c r="B1136" s="10"/>
      <c r="C1136" s="10"/>
      <c r="D1136" s="10"/>
    </row>
    <row r="1137" spans="2:4">
      <c r="B1137" s="10"/>
      <c r="C1137" s="10"/>
      <c r="D1137" s="10"/>
    </row>
    <row r="1138" spans="2:4">
      <c r="B1138" s="10"/>
      <c r="C1138" s="10"/>
      <c r="D1138" s="10"/>
    </row>
    <row r="1139" spans="2:4">
      <c r="B1139" s="10"/>
      <c r="C1139" s="10"/>
      <c r="D1139" s="10"/>
    </row>
    <row r="1140" spans="2:4">
      <c r="B1140" s="10"/>
      <c r="C1140" s="10"/>
      <c r="D1140" s="10"/>
    </row>
    <row r="1141" spans="2:4">
      <c r="B1141" s="10"/>
      <c r="C1141" s="10"/>
      <c r="D1141" s="10"/>
    </row>
    <row r="1142" spans="2:4">
      <c r="B1142" s="10"/>
      <c r="C1142" s="10"/>
      <c r="D1142" s="10"/>
    </row>
    <row r="1143" spans="2:4">
      <c r="B1143" s="10"/>
      <c r="C1143" s="10"/>
      <c r="D1143" s="10"/>
    </row>
    <row r="1144" spans="2:4">
      <c r="B1144" s="10"/>
      <c r="C1144" s="10"/>
      <c r="D1144" s="10"/>
    </row>
    <row r="1145" spans="2:4">
      <c r="B1145" s="10"/>
      <c r="C1145" s="10"/>
      <c r="D1145" s="10"/>
    </row>
    <row r="1146" spans="2:4">
      <c r="B1146" s="10"/>
      <c r="C1146" s="10"/>
      <c r="D1146" s="10"/>
    </row>
    <row r="1147" spans="2:4">
      <c r="B1147" s="10"/>
      <c r="C1147" s="10"/>
      <c r="D1147" s="10"/>
    </row>
  </sheetData>
  <mergeCells count="1">
    <mergeCell ref="B2:D2"/>
  </mergeCells>
  <phoneticPr fontId="7"/>
  <conditionalFormatting sqref="B5:B19">
    <cfRule type="containsText" dxfId="5" priority="1" operator="containsText" text="悪">
      <formula>NOT(ISERROR(SEARCH("悪",B5)))</formula>
    </cfRule>
    <cfRule type="containsText" dxfId="4" priority="2" operator="containsText" text="可">
      <formula>NOT(ISERROR(SEARCH("可",B5)))</formula>
    </cfRule>
    <cfRule type="containsText" dxfId="3" priority="3" operator="containsText" text="良">
      <formula>NOT(ISERROR(SEARCH("良",B5)))</formula>
    </cfRule>
    <cfRule type="containsText" dxfId="2" priority="4" operator="containsText" text="優">
      <formula>NOT(ISERROR(SEARCH("優",B5)))</formula>
    </cfRule>
  </conditionalFormatting>
  <conditionalFormatting sqref="D5:D8">
    <cfRule type="containsText" dxfId="1" priority="5" operator="containsText" text="はい">
      <formula>NOT(ISERROR(SEARCH("はい",D5)))</formula>
    </cfRule>
    <cfRule type="containsText" dxfId="0" priority="6" operator="containsText" text="いいえ">
      <formula>NOT(ISERROR(SEARCH("いいえ",D5)))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/>
  </sheetViews>
  <sheetFormatPr defaultColWidth="10.625" defaultRowHeight="16.5"/>
  <cols>
    <col min="1" max="1" width="3.125" style="63" customWidth="1"/>
    <col min="2" max="2" width="88.125" style="63" customWidth="1"/>
    <col min="3" max="16384" width="10.625" style="63"/>
  </cols>
  <sheetData>
    <row r="2" spans="2:2" ht="112.35" customHeight="1">
      <c r="B2" s="62" t="s">
        <v>38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資産目録</vt:lpstr>
      <vt:lpstr>空白 資産目録</vt:lpstr>
      <vt:lpstr>ドロップダウン キー - 削除しない</vt:lpstr>
      <vt:lpstr>- 免責条項 -</vt:lpstr>
      <vt:lpstr>'サンプル 資産目録'!Print_Area</vt:lpstr>
      <vt:lpstr>'空白 資産目録'!Print_Area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2022-12-28T22:30:01Z</cp:lastPrinted>
  <dcterms:created xsi:type="dcterms:W3CDTF">2015-02-24T20:54:23Z</dcterms:created>
  <dcterms:modified xsi:type="dcterms:W3CDTF">2024-10-11T09:29:34Z</dcterms:modified>
</cp:coreProperties>
</file>