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11_P2188\DTP\JP\"/>
    </mc:Choice>
  </mc:AlternateContent>
  <xr:revisionPtr revIDLastSave="0" documentId="13_ncr:1_{AF77BF56-07DE-43F1-ACE2-08EFB6CC73C1}" xr6:coauthVersionLast="47" xr6:coauthVersionMax="47" xr10:uidLastSave="{00000000-0000-0000-0000-000000000000}"/>
  <bookViews>
    <workbookView xWindow="19275" yWindow="2895" windowWidth="37395" windowHeight="26565" tabRatio="500" xr2:uid="{00000000-000D-0000-FFFF-FFFF00000000}"/>
  </bookViews>
  <sheets>
    <sheet name="IT ポートフォリオ ステータス レポート" sheetId="1" r:id="rId1"/>
    <sheet name="空白 - IT ポートフォリオ ステータス レポート" sheetId="7" r:id="rId2"/>
    <sheet name="- 免責条項 -" sheetId="4" r:id="rId3"/>
  </sheets>
  <definedNames>
    <definedName name="_xlnm.Print_Area" localSheetId="0">'IT ポートフォリオ ステータス レポート'!$B$1:$L$60</definedName>
    <definedName name="_xlnm.Print_Area" localSheetId="1">'空白 - IT ポートフォリオ ステータス レポート'!$B$1:$L$60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7" l="1"/>
  <c r="E60" i="7"/>
  <c r="D60" i="7"/>
  <c r="C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D60" i="1"/>
  <c r="E60" i="1"/>
  <c r="C60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46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10" i="1"/>
  <c r="F60" i="1" l="1"/>
  <c r="F60" i="7"/>
</calcChain>
</file>

<file path=xl/sharedStrings.xml><?xml version="1.0" encoding="utf-8"?>
<sst xmlns="http://schemas.openxmlformats.org/spreadsheetml/2006/main" count="201" uniqueCount="61">
  <si>
    <t>https://jp.smartsheet.com/try-it?trp=78263</t>
  </si>
  <si>
    <r>
      <t xml:space="preserve">IT </t>
    </r>
    <r>
      <rPr>
        <b/>
        <sz val="22"/>
        <color theme="1" tint="0.34998626667073579"/>
        <rFont val="MS PGothic"/>
        <family val="2"/>
        <charset val="128"/>
      </rPr>
      <t>ポートフォリオ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ステータス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</si>
  <si>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9"/>
        <color theme="1"/>
        <rFont val="MS PGothic"/>
        <family val="2"/>
        <charset val="128"/>
      </rPr>
      <t>プロジェクト期間の開始</t>
    </r>
  </si>
  <si>
    <r>
      <t xml:space="preserve">5 </t>
    </r>
    <r>
      <rPr>
        <sz val="10"/>
        <color theme="1"/>
        <rFont val="MS PGothic"/>
        <family val="2"/>
        <charset val="128"/>
      </rPr>
      <t>月</t>
    </r>
    <r>
      <rPr>
        <sz val="10"/>
        <color theme="1"/>
        <rFont val="Century Gothic"/>
        <family val="2"/>
      </rPr>
      <t xml:space="preserve"> 5 </t>
    </r>
    <r>
      <rPr>
        <sz val="10"/>
        <color theme="1"/>
        <rFont val="MS PGothic"/>
        <family val="2"/>
        <charset val="128"/>
      </rPr>
      <t>日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月</t>
    </r>
    <r>
      <rPr>
        <sz val="10"/>
        <color theme="1"/>
        <rFont val="Century Gothic"/>
        <family val="2"/>
      </rPr>
      <t>)</t>
    </r>
  </si>
  <si>
    <r>
      <rPr>
        <sz val="9"/>
        <color theme="1"/>
        <rFont val="MS PGothic"/>
        <family val="2"/>
        <charset val="128"/>
      </rPr>
      <t>終了日</t>
    </r>
  </si>
  <si>
    <r>
      <t xml:space="preserve">2 </t>
    </r>
    <r>
      <rPr>
        <sz val="10"/>
        <color theme="1"/>
        <rFont val="MS PGothic"/>
        <family val="2"/>
        <charset val="128"/>
      </rPr>
      <t>月</t>
    </r>
    <r>
      <rPr>
        <sz val="10"/>
        <color theme="1"/>
        <rFont val="Century Gothic"/>
        <family val="2"/>
      </rPr>
      <t xml:space="preserve"> 10 </t>
    </r>
    <r>
      <rPr>
        <sz val="10"/>
        <color theme="1"/>
        <rFont val="MS PGothic"/>
        <family val="2"/>
        <charset val="128"/>
      </rPr>
      <t>日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火</t>
    </r>
    <r>
      <rPr>
        <sz val="10"/>
        <color theme="1"/>
        <rFont val="Century Gothic"/>
        <family val="2"/>
      </rPr>
      <t>)</t>
    </r>
  </si>
  <si>
    <r>
      <rPr>
        <sz val="16"/>
        <color theme="0" tint="-0.499984740745262"/>
        <rFont val="MS PGothic"/>
        <family val="2"/>
        <charset val="128"/>
      </rPr>
      <t>ライブ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プロジェクト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タイムライン</t>
    </r>
  </si>
  <si>
    <r>
      <rPr>
        <b/>
        <sz val="10"/>
        <color theme="1"/>
        <rFont val="MS PGothic"/>
        <family val="2"/>
        <charset val="128"/>
      </rPr>
      <t>タイムライン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</si>
  <si>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メモ</t>
    </r>
  </si>
  <si>
    <r>
      <rPr>
        <b/>
        <sz val="10"/>
        <color theme="1"/>
        <rFont val="MS PGothic"/>
        <family val="2"/>
        <charset val="128"/>
      </rPr>
      <t>プロジェクト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タイトル</t>
    </r>
  </si>
  <si>
    <r>
      <rPr>
        <b/>
        <sz val="10"/>
        <color theme="1"/>
        <rFont val="MS PGothic"/>
        <family val="2"/>
        <charset val="128"/>
      </rPr>
      <t>開始日</t>
    </r>
  </si>
  <si>
    <r>
      <rPr>
        <b/>
        <sz val="10"/>
        <color theme="1"/>
        <rFont val="MS PGothic"/>
        <family val="2"/>
        <charset val="128"/>
      </rPr>
      <t>終了日</t>
    </r>
  </si>
  <si>
    <r>
      <rPr>
        <b/>
        <sz val="10"/>
        <color theme="1"/>
        <rFont val="MS PGothic"/>
        <family val="2"/>
        <charset val="128"/>
      </rPr>
      <t>期間</t>
    </r>
    <r>
      <rPr>
        <sz val="10"/>
        <color theme="1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 xml:space="preserve">
</t>
    </r>
    <r>
      <rPr>
        <sz val="10"/>
        <color theme="1"/>
        <rFont val="Century Gothic"/>
        <family val="2"/>
      </rPr>
      <t>(</t>
    </r>
    <r>
      <rPr>
        <sz val="10"/>
        <color theme="1"/>
        <rFont val="MS PGothic"/>
        <family val="2"/>
        <charset val="128"/>
      </rPr>
      <t>日数</t>
    </r>
    <r>
      <rPr>
        <sz val="10"/>
        <color theme="1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</si>
  <si>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</si>
  <si>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スケジュール</t>
    </r>
  </si>
  <si>
    <r>
      <rPr>
        <b/>
        <sz val="10"/>
        <color theme="1"/>
        <rFont val="MS PGothic"/>
        <family val="2"/>
        <charset val="128"/>
      </rPr>
      <t>予算</t>
    </r>
  </si>
  <si>
    <r>
      <rPr>
        <b/>
        <sz val="10"/>
        <color theme="1"/>
        <rFont val="MS PGothic"/>
        <family val="2"/>
        <charset val="128"/>
      </rPr>
      <t>リソース</t>
    </r>
  </si>
  <si>
    <r>
      <rPr>
        <b/>
        <sz val="10"/>
        <color theme="1"/>
        <rFont val="MS PGothic"/>
        <family val="2"/>
        <charset val="128"/>
      </rPr>
      <t>リスク</t>
    </r>
  </si>
  <si>
    <r>
      <rPr>
        <b/>
        <sz val="10"/>
        <color theme="1"/>
        <rFont val="MS PGothic"/>
        <family val="2"/>
        <charset val="128"/>
      </rPr>
      <t>問題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</si>
  <si>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</si>
  <si>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A</t>
    </r>
  </si>
  <si>
    <r>
      <rPr>
        <sz val="10"/>
        <color theme="1"/>
        <rFont val="MS PGothic"/>
        <family val="2"/>
        <charset val="128"/>
      </rPr>
      <t>提案済み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</si>
  <si>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</si>
  <si>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B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</si>
  <si>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</si>
  <si>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C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</si>
  <si>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</si>
  <si>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</si>
  <si>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D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</si>
  <si>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</si>
  <si>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</si>
  <si>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E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</si>
  <si>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</si>
  <si>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F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</si>
  <si>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</si>
  <si>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G</t>
    </r>
  </si>
  <si>
    <r>
      <rPr>
        <sz val="10"/>
        <color theme="1"/>
        <rFont val="MS PGothic"/>
        <family val="2"/>
        <charset val="128"/>
      </rPr>
      <t>スケジュール済み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</si>
  <si>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H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</si>
  <si>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I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</si>
  <si>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J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</si>
  <si>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K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</si>
  <si>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L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</si>
  <si>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M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</si>
  <si>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N</t>
    </r>
  </si>
  <si>
    <r>
      <t xml:space="preserve">IT </t>
    </r>
    <r>
      <rPr>
        <sz val="16"/>
        <color theme="0" tint="-0.499984740745262"/>
        <rFont val="MS PGothic"/>
        <family val="2"/>
        <charset val="128"/>
      </rPr>
      <t>ポートフォリオ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タイムライン</t>
    </r>
  </si>
  <si>
    <r>
      <rPr>
        <b/>
        <sz val="10"/>
        <color theme="1"/>
        <rFont val="MS PGothic"/>
        <family val="2"/>
        <charset val="128"/>
      </rPr>
      <t>開始予定日</t>
    </r>
  </si>
  <si>
    <r>
      <rPr>
        <b/>
        <sz val="10"/>
        <color theme="1"/>
        <rFont val="MS PGothic"/>
        <family val="2"/>
        <charset val="128"/>
      </rPr>
      <t>終了予定日</t>
    </r>
  </si>
  <si>
    <r>
      <rPr>
        <b/>
        <sz val="10"/>
        <color theme="1"/>
        <rFont val="MS PGothic"/>
        <family val="2"/>
        <charset val="128"/>
      </rPr>
      <t>完了率</t>
    </r>
  </si>
  <si>
    <r>
      <rPr>
        <b/>
        <sz val="10"/>
        <color theme="1"/>
        <rFont val="MS PGothic"/>
        <family val="2"/>
        <charset val="128"/>
      </rPr>
      <t>リスク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懸念事項</t>
    </r>
  </si>
  <si>
    <r>
      <rPr>
        <sz val="16"/>
        <color theme="0" tint="-0.499984740745262"/>
        <rFont val="MS PGothic"/>
        <family val="2"/>
        <charset val="128"/>
      </rPr>
      <t>プロジェクトの財務状況</t>
    </r>
  </si>
  <si>
    <r>
      <rPr>
        <b/>
        <sz val="10"/>
        <color theme="1"/>
        <rFont val="MS PGothic"/>
        <family val="2"/>
        <charset val="128"/>
      </rPr>
      <t>予算コスト</t>
    </r>
  </si>
  <si>
    <r>
      <rPr>
        <b/>
        <sz val="10"/>
        <color theme="1"/>
        <rFont val="MS PGothic"/>
        <family val="2"/>
        <charset val="128"/>
      </rPr>
      <t>実費</t>
    </r>
  </si>
  <si>
    <r>
      <rPr>
        <b/>
        <sz val="10"/>
        <color theme="1"/>
        <rFont val="MS PGothic"/>
        <family val="2"/>
        <charset val="128"/>
      </rPr>
      <t>予測</t>
    </r>
  </si>
  <si>
    <r>
      <rPr>
        <b/>
        <sz val="10"/>
        <color theme="1"/>
        <rFont val="MS PGothic"/>
        <family val="2"/>
        <charset val="128"/>
      </rPr>
      <t>差異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</si>
  <si>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</si>
  <si>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</si>
  <si>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r>
      <rPr>
        <sz val="16"/>
        <color theme="0" tint="-0.499984740745262"/>
        <rFont val="MS PGothic"/>
        <family val="2"/>
        <charset val="128"/>
      </rPr>
      <t>プロジェクトの財務状況</t>
    </r>
    <phoneticPr fontId="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</si>
  <si>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5" type="noConversion"/>
  </si>
  <si>
    <r>
      <t xml:space="preserve">IT </t>
    </r>
    <r>
      <rPr>
        <sz val="16"/>
        <color theme="0" tint="-0.499984740745262"/>
        <rFont val="MS PGothic"/>
        <family val="2"/>
        <charset val="128"/>
      </rPr>
      <t>ポートフォリオ</t>
    </r>
    <r>
      <rPr>
        <sz val="16"/>
        <color theme="0" tint="-0.499984740745262"/>
        <rFont val="Century Gothic"/>
        <family val="2"/>
      </rPr>
      <t xml:space="preserve"> </t>
    </r>
    <r>
      <rPr>
        <sz val="16"/>
        <color theme="0" tint="-0.499984740745262"/>
        <rFont val="MS PGothic"/>
        <family val="2"/>
        <charset val="128"/>
      </rPr>
      <t>タイムライン</t>
    </r>
    <phoneticPr fontId="5" type="noConversion"/>
  </si>
  <si>
    <t>計画されたプロジェクトのタイムライン</t>
    <phoneticPr fontId="5" type="noConversion"/>
  </si>
  <si>
    <t>計画されたプロジェクトのタイムライン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</si>
</sst>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[$-F800]dddd\,\ mmmm\ dd\,\ yyyy"/>
    <numFmt numFmtId="166" formatCode="_(&quot;$&quot;* #,##0_);_(&quot;$&quot;* \(#,##0\);_(&quot;$&quot;* &quot;-&quot;??_);_(@_)"/>
    <numFmt numFmtId="167" formatCode="mm/dd"/>
  </numFmts>
  <fonts count="25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sz val="9"/>
      <name val="Calibri"/>
      <family val="3"/>
      <charset val="134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6"/>
      <color theme="0" tint="-0.499984740745262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u/>
      <sz val="12"/>
      <color theme="0"/>
      <name val="Century Gothic"/>
      <family val="2"/>
    </font>
    <font>
      <sz val="9"/>
      <color theme="1"/>
      <name val="Century Gothic"/>
      <family val="2"/>
    </font>
    <font>
      <sz val="16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rgb="FF000000"/>
      <name val="Century Gothic"/>
      <family val="2"/>
    </font>
    <font>
      <b/>
      <sz val="22"/>
      <color theme="0"/>
      <name val="MS PGothic"/>
      <family val="2"/>
      <charset val="128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77E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8F8F8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7" xfId="1" applyFont="1" applyBorder="1" applyAlignment="1">
      <alignment horizontal="left" vertical="center" wrapText="1" indent="2"/>
    </xf>
    <xf numFmtId="0" fontId="10" fillId="0" borderId="0" xfId="0" applyFont="1" applyAlignment="1">
      <alignment vertical="center"/>
    </xf>
    <xf numFmtId="0" fontId="14" fillId="7" borderId="0" xfId="0" applyFont="1" applyFill="1" applyAlignment="1">
      <alignment wrapText="1"/>
    </xf>
    <xf numFmtId="0" fontId="15" fillId="7" borderId="0" xfId="0" applyFont="1" applyFill="1" applyAlignment="1">
      <alignment vertical="center"/>
    </xf>
    <xf numFmtId="0" fontId="14" fillId="0" borderId="0" xfId="0" applyFont="1" applyAlignment="1">
      <alignment wrapText="1"/>
    </xf>
    <xf numFmtId="0" fontId="16" fillId="0" borderId="0" xfId="0" applyFont="1"/>
    <xf numFmtId="0" fontId="18" fillId="7" borderId="0" xfId="0" applyFont="1" applyFill="1" applyAlignment="1">
      <alignment vertical="center" wrapText="1"/>
    </xf>
    <xf numFmtId="0" fontId="14" fillId="7" borderId="0" xfId="0" applyFont="1" applyFill="1" applyAlignment="1">
      <alignment horizontal="left" vertical="center" wrapText="1" indent="1"/>
    </xf>
    <xf numFmtId="165" fontId="14" fillId="3" borderId="6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vertical="center"/>
    </xf>
    <xf numFmtId="0" fontId="14" fillId="0" borderId="0" xfId="0" applyFont="1"/>
    <xf numFmtId="0" fontId="20" fillId="5" borderId="2" xfId="0" applyFont="1" applyFill="1" applyBorder="1" applyAlignment="1">
      <alignment horizontal="left" vertical="center" wrapText="1" indent="1"/>
    </xf>
    <xf numFmtId="0" fontId="20" fillId="5" borderId="3" xfId="0" applyFont="1" applyFill="1" applyBorder="1" applyAlignment="1">
      <alignment horizontal="left" vertical="center" wrapText="1" indent="1"/>
    </xf>
    <xf numFmtId="0" fontId="14" fillId="5" borderId="3" xfId="0" applyFont="1" applyFill="1" applyBorder="1"/>
    <xf numFmtId="0" fontId="14" fillId="5" borderId="4" xfId="0" applyFont="1" applyFill="1" applyBorder="1"/>
    <xf numFmtId="0" fontId="20" fillId="6" borderId="1" xfId="0" applyFont="1" applyFill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left" vertical="center" wrapText="1" indent="1"/>
    </xf>
    <xf numFmtId="0" fontId="20" fillId="6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wrapText="1" indent="1"/>
    </xf>
    <xf numFmtId="167" fontId="14" fillId="16" borderId="1" xfId="0" applyNumberFormat="1" applyFont="1" applyFill="1" applyBorder="1" applyAlignment="1">
      <alignment horizontal="center" vertical="center"/>
    </xf>
    <xf numFmtId="167" fontId="14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left" vertical="center" indent="1"/>
    </xf>
    <xf numFmtId="0" fontId="21" fillId="9" borderId="8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left" vertical="center" wrapText="1" indent="1"/>
    </xf>
    <xf numFmtId="0" fontId="22" fillId="13" borderId="1" xfId="0" applyFont="1" applyFill="1" applyBorder="1" applyAlignment="1">
      <alignment horizontal="left" vertical="center" wrapText="1" indent="1" readingOrder="1"/>
    </xf>
    <xf numFmtId="0" fontId="22" fillId="12" borderId="1" xfId="0" applyFont="1" applyFill="1" applyBorder="1" applyAlignment="1">
      <alignment horizontal="left" vertical="center" wrapText="1" indent="1" readingOrder="1"/>
    </xf>
    <xf numFmtId="0" fontId="14" fillId="10" borderId="1" xfId="0" applyFont="1" applyFill="1" applyBorder="1" applyAlignment="1">
      <alignment horizontal="left" vertical="center" wrapText="1" indent="1"/>
    </xf>
    <xf numFmtId="0" fontId="14" fillId="11" borderId="1" xfId="0" applyFont="1" applyFill="1" applyBorder="1" applyAlignment="1">
      <alignment horizontal="left" vertical="center" wrapText="1" indent="1"/>
    </xf>
    <xf numFmtId="0" fontId="14" fillId="14" borderId="1" xfId="0" applyFont="1" applyFill="1" applyBorder="1" applyAlignment="1">
      <alignment horizontal="left" vertical="center" wrapText="1" indent="1"/>
    </xf>
    <xf numFmtId="0" fontId="20" fillId="5" borderId="1" xfId="0" applyFont="1" applyFill="1" applyBorder="1" applyAlignment="1">
      <alignment horizontal="center" vertical="center"/>
    </xf>
    <xf numFmtId="0" fontId="14" fillId="15" borderId="2" xfId="0" applyFont="1" applyFill="1" applyBorder="1" applyAlignment="1">
      <alignment horizontal="left" vertical="center" indent="1"/>
    </xf>
    <xf numFmtId="9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 indent="1"/>
    </xf>
    <xf numFmtId="0" fontId="14" fillId="7" borderId="0" xfId="0" applyFont="1" applyFill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166" fontId="14" fillId="0" borderId="1" xfId="0" applyNumberFormat="1" applyFont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horizontal="right" vertical="center" wrapText="1" indent="1"/>
    </xf>
    <xf numFmtId="166" fontId="20" fillId="3" borderId="1" xfId="0" applyNumberFormat="1" applyFont="1" applyFill="1" applyBorder="1" applyAlignment="1">
      <alignment vertical="center"/>
    </xf>
    <xf numFmtId="166" fontId="20" fillId="4" borderId="1" xfId="0" applyNumberFormat="1" applyFont="1" applyFill="1" applyBorder="1" applyAlignment="1">
      <alignment vertical="center"/>
    </xf>
    <xf numFmtId="164" fontId="14" fillId="16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24" fillId="0" borderId="0" xfId="1" applyFont="1"/>
    <xf numFmtId="0" fontId="14" fillId="0" borderId="2" xfId="0" applyFont="1" applyBorder="1" applyAlignment="1">
      <alignment horizontal="left" vertical="center" wrapText="1" indent="1"/>
    </xf>
    <xf numFmtId="0" fontId="14" fillId="0" borderId="4" xfId="0" applyFont="1" applyBorder="1" applyAlignment="1">
      <alignment horizontal="left" vertical="center" wrapText="1" indent="1"/>
    </xf>
    <xf numFmtId="0" fontId="17" fillId="0" borderId="0" xfId="2" applyFont="1" applyAlignment="1">
      <alignment horizontal="center" vertical="center"/>
    </xf>
    <xf numFmtId="0" fontId="4" fillId="8" borderId="0" xfId="2" applyFont="1" applyFill="1" applyAlignment="1">
      <alignment horizontal="center" vertical="center"/>
    </xf>
    <xf numFmtId="0" fontId="20" fillId="3" borderId="2" xfId="0" applyFont="1" applyFill="1" applyBorder="1" applyAlignment="1">
      <alignment horizontal="left" vertical="center" indent="1"/>
    </xf>
    <xf numFmtId="0" fontId="20" fillId="3" borderId="4" xfId="0" applyFont="1" applyFill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4F272E8C-287E-E343-850B-12073CDB9790}"/>
  </cellStyles>
  <dxfs count="66"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ill>
        <patternFill>
          <bgColor theme="7" tint="0.79998168889431442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677E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F677E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ill>
        <patternFill>
          <bgColor theme="7" tint="0.79998168889431442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677E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F677E"/>
        </patternFill>
      </fill>
    </dxf>
    <dxf>
      <fill>
        <patternFill>
          <bgColor rgb="FFFFA1A1"/>
        </patternFill>
      </fill>
    </dxf>
  </dxfs>
  <tableStyles count="0" defaultTableStyle="TableStyleMedium9" defaultPivotStyle="PivotStyleMedium7"/>
  <colors>
    <mruColors>
      <color rgb="FFD2F6A6"/>
      <color rgb="FFF7F9FB"/>
      <color rgb="FFF8F8F8"/>
      <color rgb="FF00BD32"/>
      <color rgb="FFEAEEF3"/>
      <color rgb="FFFFA1A1"/>
      <color rgb="FFFF677E"/>
      <color rgb="FF94EFFB"/>
      <color rgb="FF6A3AFF"/>
      <color rgb="FFEE5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'IT ポートフォリオ ステータス レポート'!$C$9</c:f>
              <c:strCache>
                <c:ptCount val="1"/>
                <c:pt idx="0">
                  <c:v>開始日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'IT ポートフォリオ ステータス レポート'!$B$10:$B$23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'IT ポートフォリオ ステータス レポート'!$C$10:$C$23</c:f>
              <c:numCache>
                <c:formatCode>mm/dd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E-0043-B88D-B5CC2000BE92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7E-0043-B88D-B5CC2000BE9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37E-0043-B88D-B5CC2000BE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7E-0043-B88D-B5CC2000BE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7E-0043-B88D-B5CC2000BE9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37E-0043-B88D-B5CC2000BE9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37E-0043-B88D-B5CC2000BE9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37E-0043-B88D-B5CC2000BE9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37E-0043-B88D-B5CC2000BE9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37E-0043-B88D-B5CC2000BE9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37E-0043-B88D-B5CC2000BE9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37E-0043-B88D-B5CC2000BE9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37E-0043-B88D-B5CC2000BE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37E-0043-B88D-B5CC2000BE92}"/>
              </c:ext>
            </c:extLst>
          </c:dPt>
          <c:cat>
            <c:strRef>
              <c:f>'IT ポートフォリオ ステータス レポート'!$B$10:$B$23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'IT ポートフォリオ ステータス レポート'!$E$10:$E$23</c:f>
              <c:numCache>
                <c:formatCode>General</c:formatCode>
                <c:ptCount val="14"/>
                <c:pt idx="0">
                  <c:v>58</c:v>
                </c:pt>
                <c:pt idx="1">
                  <c:v>93</c:v>
                </c:pt>
                <c:pt idx="2">
                  <c:v>237</c:v>
                </c:pt>
                <c:pt idx="3">
                  <c:v>44</c:v>
                </c:pt>
                <c:pt idx="4">
                  <c:v>111</c:v>
                </c:pt>
                <c:pt idx="5">
                  <c:v>191</c:v>
                </c:pt>
                <c:pt idx="6">
                  <c:v>62</c:v>
                </c:pt>
                <c:pt idx="7">
                  <c:v>17</c:v>
                </c:pt>
                <c:pt idx="8">
                  <c:v>101</c:v>
                </c:pt>
                <c:pt idx="9">
                  <c:v>46</c:v>
                </c:pt>
                <c:pt idx="10">
                  <c:v>62</c:v>
                </c:pt>
                <c:pt idx="11">
                  <c:v>31</c:v>
                </c:pt>
                <c:pt idx="12">
                  <c:v>31</c:v>
                </c:pt>
                <c:pt idx="1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37E-0043-B88D-B5CC2000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4745416"/>
        <c:axId val="2084703864"/>
      </c:barChart>
      <c:catAx>
        <c:axId val="2124745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ja-JP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2084703864"/>
        <c:crosses val="autoZero"/>
        <c:auto val="1"/>
        <c:lblAlgn val="ctr"/>
        <c:lblOffset val="100"/>
        <c:noMultiLvlLbl val="0"/>
      </c:catAx>
      <c:valAx>
        <c:axId val="2084703864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474541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'空白 - IT ポートフォリオ ステータス レポート'!$C$9</c:f>
              <c:strCache>
                <c:ptCount val="1"/>
                <c:pt idx="0">
                  <c:v>開始日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'空白 - IT ポートフォリオ ステータス レポート'!$B$10:$B$23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'空白 - IT ポートフォリオ ステータス レポート'!$C$10:$C$23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162-9342-816A-AD8EDC5385B3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162-9342-816A-AD8EDC5385B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162-9342-816A-AD8EDC5385B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162-9342-816A-AD8EDC5385B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162-9342-816A-AD8EDC5385B3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162-9342-816A-AD8EDC5385B3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162-9342-816A-AD8EDC5385B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162-9342-816A-AD8EDC5385B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162-9342-816A-AD8EDC5385B3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162-9342-816A-AD8EDC5385B3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162-9342-816A-AD8EDC5385B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162-9342-816A-AD8EDC5385B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162-9342-816A-AD8EDC5385B3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162-9342-816A-AD8EDC5385B3}"/>
              </c:ext>
            </c:extLst>
          </c:dPt>
          <c:cat>
            <c:strRef>
              <c:f>'空白 - IT ポートフォリオ ステータス レポート'!$B$10:$B$23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I</c:v>
                </c:pt>
                <c:pt idx="9">
                  <c:v>プロジェクト J</c:v>
                </c:pt>
                <c:pt idx="10">
                  <c:v>プロジェクト K</c:v>
                </c:pt>
                <c:pt idx="11">
                  <c:v>プロジェクト L</c:v>
                </c:pt>
                <c:pt idx="12">
                  <c:v>プロジェクト M</c:v>
                </c:pt>
                <c:pt idx="13">
                  <c:v>プロジェクト N</c:v>
                </c:pt>
              </c:strCache>
            </c:strRef>
          </c:cat>
          <c:val>
            <c:numRef>
              <c:f>'空白 - IT ポートフォリオ ステータス レポート'!$E$10:$E$23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162-9342-816A-AD8EDC538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4745416"/>
        <c:axId val="2084703864"/>
      </c:barChart>
      <c:catAx>
        <c:axId val="2124745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ja-JP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4703864"/>
        <c:crosses val="autoZero"/>
        <c:auto val="1"/>
        <c:lblAlgn val="ctr"/>
        <c:lblOffset val="100"/>
        <c:noMultiLvlLbl val="0"/>
      </c:catAx>
      <c:valAx>
        <c:axId val="2084703864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474541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263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177800</xdr:rowOff>
    </xdr:from>
    <xdr:to>
      <xdr:col>11</xdr:col>
      <xdr:colOff>3086100</xdr:colOff>
      <xdr:row>25</xdr:row>
      <xdr:rowOff>4902200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81F12F-3847-1941-B2E2-83982B0BF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1457325</xdr:colOff>
      <xdr:row>0</xdr:row>
      <xdr:rowOff>95250</xdr:rowOff>
    </xdr:from>
    <xdr:to>
      <xdr:col>12</xdr:col>
      <xdr:colOff>51667</xdr:colOff>
      <xdr:row>1</xdr:row>
      <xdr:rowOff>1646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392806-5612-F2B9-E54D-F7386B06A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02200" y="95250"/>
          <a:ext cx="2690092" cy="535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177800</xdr:rowOff>
    </xdr:from>
    <xdr:to>
      <xdr:col>11</xdr:col>
      <xdr:colOff>3086100</xdr:colOff>
      <xdr:row>25</xdr:row>
      <xdr:rowOff>4902200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CFE6E9-B67E-DC48-9224-02187D7BC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25</xdr:row>
      <xdr:rowOff>76200</xdr:rowOff>
    </xdr:from>
    <xdr:to>
      <xdr:col>16</xdr:col>
      <xdr:colOff>25399</xdr:colOff>
      <xdr:row>25</xdr:row>
      <xdr:rowOff>3670300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DAF63FD-EE15-264E-81E9-604AE5BD3AB0}"/>
            </a:ext>
          </a:extLst>
        </xdr:cNvPr>
        <xdr:cNvGrpSpPr/>
      </xdr:nvGrpSpPr>
      <xdr:grpSpPr>
        <a:xfrm>
          <a:off x="18240375" y="7839075"/>
          <a:ext cx="3016249" cy="3594100"/>
          <a:chOff x="16992600" y="7188200"/>
          <a:chExt cx="3803160" cy="359410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E5176E58-CDA2-714C-9FDE-A159E8DD613A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697D71D5-5958-EB41-894B-34098C869EBE}"/>
              </a:ext>
            </a:extLst>
          </xdr:cNvPr>
          <xdr:cNvSpPr txBox="1"/>
        </xdr:nvSpPr>
        <xdr:spPr>
          <a:xfrm>
            <a:off x="17564097" y="7188200"/>
            <a:ext cx="3231663" cy="103822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>
                <a:latin typeface="MS PGothic" panose="020B0600070205080204" pitchFamily="34" charset="-128"/>
                <a:ea typeface="MS PGothic" panose="020B0600070205080204" pitchFamily="34" charset="-128"/>
              </a:rPr>
              <a:t>横 (値) 軸を右クリックして、[軸のオプション] の [境界値] で [最小値] と [最大値] を設定します。*テーブル内の未入力の行は削除します。*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BEA5B93D-61E1-6C46-BA58-371FAA9480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698" y="8035742"/>
            <a:ext cx="3049325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8263" TargetMode="External"/><Relationship Id="rId1" Type="http://schemas.openxmlformats.org/officeDocument/2006/relationships/hyperlink" Target="https://jp.smartsheet.com/try-it?trp=7826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IX62"/>
  <sheetViews>
    <sheetView showGridLines="0" tabSelected="1" workbookViewId="0">
      <pane ySplit="1" topLeftCell="A2" activePane="bottomLeft" state="frozen"/>
      <selection pane="bottomLeft" activeCell="M26" sqref="M26"/>
    </sheetView>
  </sheetViews>
  <sheetFormatPr defaultColWidth="10.625" defaultRowHeight="17.25"/>
  <cols>
    <col min="1" max="1" width="3.375" style="6" customWidth="1"/>
    <col min="2" max="2" width="25.875" style="6" customWidth="1"/>
    <col min="3" max="6" width="15.875" style="6" customWidth="1"/>
    <col min="7" max="12" width="23.875" style="6" customWidth="1"/>
    <col min="13" max="13" width="3.375" style="6" customWidth="1"/>
    <col min="14" max="14" width="18" style="6" customWidth="1"/>
    <col min="15" max="16384" width="10.625" style="6"/>
  </cols>
  <sheetData>
    <row r="1" spans="1:258" s="5" customFormat="1" ht="50.1" customHeight="1">
      <c r="A1" s="3"/>
      <c r="B1" s="4" t="s">
        <v>1</v>
      </c>
      <c r="D1" s="6"/>
      <c r="E1" s="6"/>
      <c r="F1" s="6"/>
      <c r="G1" s="6"/>
      <c r="H1" s="49" t="s">
        <v>0</v>
      </c>
      <c r="I1" s="49"/>
      <c r="J1" s="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</row>
    <row r="2" spans="1:258">
      <c r="B2" s="7" t="s">
        <v>2</v>
      </c>
      <c r="C2" s="8"/>
    </row>
    <row r="3" spans="1:258" ht="30" customHeight="1" thickBot="1">
      <c r="B3" s="9" t="s">
        <v>3</v>
      </c>
    </row>
    <row r="4" spans="1:258">
      <c r="B4" s="7" t="s">
        <v>4</v>
      </c>
    </row>
    <row r="5" spans="1:258" ht="30" customHeight="1" thickBot="1">
      <c r="B5" s="9" t="s">
        <v>5</v>
      </c>
    </row>
    <row r="7" spans="1:258" ht="19.5">
      <c r="B7" s="10" t="s">
        <v>6</v>
      </c>
    </row>
    <row r="8" spans="1:258" ht="24.95" customHeight="1">
      <c r="B8" s="11"/>
      <c r="C8" s="12" t="s">
        <v>7</v>
      </c>
      <c r="D8" s="13"/>
      <c r="E8" s="13"/>
      <c r="F8" s="13"/>
      <c r="G8" s="12" t="s">
        <v>8</v>
      </c>
      <c r="H8" s="14"/>
      <c r="I8" s="14"/>
      <c r="J8" s="14"/>
      <c r="K8" s="14"/>
      <c r="L8" s="15"/>
    </row>
    <row r="9" spans="1:258" ht="35.1" customHeight="1" thickBot="1">
      <c r="B9" s="16" t="s">
        <v>9</v>
      </c>
      <c r="C9" s="17" t="s">
        <v>10</v>
      </c>
      <c r="D9" s="17" t="s">
        <v>11</v>
      </c>
      <c r="E9" s="16" t="s">
        <v>12</v>
      </c>
      <c r="F9" s="18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</row>
    <row r="10" spans="1:258" ht="24.95" customHeight="1" thickTop="1">
      <c r="B10" s="20" t="s">
        <v>20</v>
      </c>
      <c r="C10" s="21">
        <v>45782</v>
      </c>
      <c r="D10" s="22">
        <v>45839</v>
      </c>
      <c r="E10" s="23">
        <f>D10-C10+1</f>
        <v>58</v>
      </c>
      <c r="F10" s="24" t="s">
        <v>21</v>
      </c>
      <c r="G10" s="20"/>
      <c r="H10" s="20"/>
      <c r="I10" s="20"/>
      <c r="J10" s="20"/>
      <c r="K10" s="20"/>
      <c r="L10" s="20"/>
      <c r="N10" s="25" t="s">
        <v>22</v>
      </c>
    </row>
    <row r="11" spans="1:258" ht="24.95" customHeight="1">
      <c r="B11" s="20" t="s">
        <v>23</v>
      </c>
      <c r="C11" s="21">
        <v>45787</v>
      </c>
      <c r="D11" s="22">
        <v>45879</v>
      </c>
      <c r="E11" s="23">
        <f t="shared" ref="E11:E23" si="0">D11-C11+1</f>
        <v>93</v>
      </c>
      <c r="F11" s="24" t="s">
        <v>24</v>
      </c>
      <c r="G11" s="20"/>
      <c r="H11" s="20"/>
      <c r="I11" s="20"/>
      <c r="J11" s="20"/>
      <c r="K11" s="20"/>
      <c r="L11" s="20"/>
      <c r="N11" s="26" t="s">
        <v>21</v>
      </c>
    </row>
    <row r="12" spans="1:258" ht="24.95" customHeight="1">
      <c r="B12" s="20" t="s">
        <v>25</v>
      </c>
      <c r="C12" s="21">
        <v>45818</v>
      </c>
      <c r="D12" s="22">
        <v>46054</v>
      </c>
      <c r="E12" s="23">
        <f t="shared" si="0"/>
        <v>237</v>
      </c>
      <c r="F12" s="24" t="s">
        <v>26</v>
      </c>
      <c r="G12" s="20"/>
      <c r="H12" s="20"/>
      <c r="I12" s="20"/>
      <c r="J12" s="20"/>
      <c r="K12" s="20"/>
      <c r="L12" s="20"/>
      <c r="N12" s="27" t="s">
        <v>27</v>
      </c>
    </row>
    <row r="13" spans="1:258" ht="24.95" customHeight="1">
      <c r="B13" s="20" t="s">
        <v>28</v>
      </c>
      <c r="C13" s="21">
        <v>45830</v>
      </c>
      <c r="D13" s="22">
        <v>45873</v>
      </c>
      <c r="E13" s="23">
        <f t="shared" si="0"/>
        <v>44</v>
      </c>
      <c r="F13" s="24" t="s">
        <v>29</v>
      </c>
      <c r="G13" s="20"/>
      <c r="H13" s="20"/>
      <c r="I13" s="20"/>
      <c r="J13" s="20"/>
      <c r="K13" s="20"/>
      <c r="L13" s="20"/>
      <c r="N13" s="28" t="s">
        <v>30</v>
      </c>
    </row>
    <row r="14" spans="1:258" ht="24.95" customHeight="1">
      <c r="B14" s="20" t="s">
        <v>31</v>
      </c>
      <c r="C14" s="21">
        <v>45852</v>
      </c>
      <c r="D14" s="22">
        <v>45962</v>
      </c>
      <c r="E14" s="23">
        <f t="shared" si="0"/>
        <v>111</v>
      </c>
      <c r="F14" s="24" t="s">
        <v>32</v>
      </c>
      <c r="G14" s="20"/>
      <c r="H14" s="20"/>
      <c r="I14" s="20"/>
      <c r="J14" s="20"/>
      <c r="K14" s="20"/>
      <c r="L14" s="20"/>
      <c r="N14" s="20" t="s">
        <v>29</v>
      </c>
    </row>
    <row r="15" spans="1:258" ht="24.95" customHeight="1">
      <c r="B15" s="20" t="s">
        <v>33</v>
      </c>
      <c r="C15" s="21">
        <v>45852</v>
      </c>
      <c r="D15" s="22">
        <v>46042</v>
      </c>
      <c r="E15" s="23">
        <f t="shared" si="0"/>
        <v>191</v>
      </c>
      <c r="F15" s="24" t="s">
        <v>34</v>
      </c>
      <c r="G15" s="20"/>
      <c r="H15" s="20"/>
      <c r="I15" s="20"/>
      <c r="J15" s="20"/>
      <c r="K15" s="20"/>
      <c r="L15" s="20"/>
      <c r="N15" s="29" t="s">
        <v>32</v>
      </c>
    </row>
    <row r="16" spans="1:258" ht="24.95" customHeight="1">
      <c r="B16" s="20" t="s">
        <v>35</v>
      </c>
      <c r="C16" s="21">
        <v>45870</v>
      </c>
      <c r="D16" s="22">
        <v>45931</v>
      </c>
      <c r="E16" s="23">
        <f t="shared" si="0"/>
        <v>62</v>
      </c>
      <c r="F16" s="24" t="s">
        <v>36</v>
      </c>
      <c r="G16" s="20"/>
      <c r="H16" s="20"/>
      <c r="I16" s="20"/>
      <c r="J16" s="20"/>
      <c r="K16" s="20"/>
      <c r="L16" s="20"/>
      <c r="N16" s="30" t="s">
        <v>34</v>
      </c>
    </row>
    <row r="17" spans="2:14" ht="24.95" customHeight="1">
      <c r="B17" s="20" t="s">
        <v>37</v>
      </c>
      <c r="C17" s="21">
        <v>45883</v>
      </c>
      <c r="D17" s="22">
        <v>45899</v>
      </c>
      <c r="E17" s="23">
        <f t="shared" si="0"/>
        <v>17</v>
      </c>
      <c r="F17" s="24"/>
      <c r="G17" s="20"/>
      <c r="H17" s="20"/>
      <c r="I17" s="20"/>
      <c r="J17" s="20"/>
      <c r="K17" s="20"/>
      <c r="L17" s="20"/>
      <c r="N17" s="31" t="s">
        <v>36</v>
      </c>
    </row>
    <row r="18" spans="2:14" ht="24.95" customHeight="1">
      <c r="B18" s="20" t="s">
        <v>38</v>
      </c>
      <c r="C18" s="21">
        <v>45901</v>
      </c>
      <c r="D18" s="22">
        <v>46001</v>
      </c>
      <c r="E18" s="23">
        <f t="shared" si="0"/>
        <v>101</v>
      </c>
      <c r="F18" s="24"/>
      <c r="G18" s="20"/>
      <c r="H18" s="20"/>
      <c r="I18" s="20"/>
      <c r="J18" s="20"/>
      <c r="K18" s="20"/>
      <c r="L18" s="20"/>
    </row>
    <row r="19" spans="2:14" ht="24.95" customHeight="1">
      <c r="B19" s="20" t="s">
        <v>39</v>
      </c>
      <c r="C19" s="21">
        <v>45931</v>
      </c>
      <c r="D19" s="22">
        <v>45976</v>
      </c>
      <c r="E19" s="23">
        <f t="shared" si="0"/>
        <v>46</v>
      </c>
      <c r="F19" s="24"/>
      <c r="G19" s="20"/>
      <c r="H19" s="20"/>
      <c r="I19" s="20"/>
      <c r="J19" s="20"/>
      <c r="K19" s="20"/>
      <c r="L19" s="20"/>
    </row>
    <row r="20" spans="2:14" ht="24.95" customHeight="1">
      <c r="B20" s="20" t="s">
        <v>40</v>
      </c>
      <c r="C20" s="21">
        <v>45931</v>
      </c>
      <c r="D20" s="22">
        <v>45992</v>
      </c>
      <c r="E20" s="23">
        <f t="shared" si="0"/>
        <v>62</v>
      </c>
      <c r="F20" s="24"/>
      <c r="G20" s="20"/>
      <c r="H20" s="20"/>
      <c r="I20" s="20"/>
      <c r="J20" s="20"/>
      <c r="K20" s="20"/>
      <c r="L20" s="20"/>
    </row>
    <row r="21" spans="2:14" ht="24.95" customHeight="1">
      <c r="B21" s="20" t="s">
        <v>41</v>
      </c>
      <c r="C21" s="21">
        <v>45962</v>
      </c>
      <c r="D21" s="22">
        <v>45992</v>
      </c>
      <c r="E21" s="23">
        <f t="shared" si="0"/>
        <v>31</v>
      </c>
      <c r="F21" s="24"/>
      <c r="G21" s="20"/>
      <c r="H21" s="20"/>
      <c r="I21" s="20"/>
      <c r="J21" s="20"/>
      <c r="K21" s="20"/>
      <c r="L21" s="20"/>
    </row>
    <row r="22" spans="2:14" ht="24.95" customHeight="1">
      <c r="B22" s="20" t="s">
        <v>42</v>
      </c>
      <c r="C22" s="21">
        <v>45971</v>
      </c>
      <c r="D22" s="22">
        <v>46001</v>
      </c>
      <c r="E22" s="23">
        <f t="shared" si="0"/>
        <v>31</v>
      </c>
      <c r="F22" s="24"/>
      <c r="G22" s="20"/>
      <c r="H22" s="20"/>
      <c r="I22" s="20"/>
      <c r="J22" s="20"/>
      <c r="K22" s="20"/>
      <c r="L22" s="20"/>
    </row>
    <row r="23" spans="2:14" ht="24.95" customHeight="1">
      <c r="B23" s="20" t="s">
        <v>43</v>
      </c>
      <c r="C23" s="21">
        <v>45992</v>
      </c>
      <c r="D23" s="22">
        <v>46063</v>
      </c>
      <c r="E23" s="23">
        <f t="shared" si="0"/>
        <v>72</v>
      </c>
      <c r="F23" s="24"/>
      <c r="G23" s="20"/>
      <c r="H23" s="20"/>
      <c r="I23" s="20"/>
      <c r="J23" s="20"/>
      <c r="K23" s="20"/>
      <c r="L23" s="20"/>
    </row>
    <row r="24" spans="2:14" ht="9.9499999999999993" customHeight="1"/>
    <row r="25" spans="2:14" ht="19.5">
      <c r="B25" s="10" t="s">
        <v>58</v>
      </c>
    </row>
    <row r="26" spans="2:14" ht="399.95" customHeight="1"/>
    <row r="27" spans="2:14" ht="18.75">
      <c r="B27" s="2" t="s">
        <v>59</v>
      </c>
    </row>
    <row r="28" spans="2:14" ht="35.1" customHeight="1" thickBot="1">
      <c r="B28" s="16" t="s">
        <v>9</v>
      </c>
      <c r="C28" s="17" t="s">
        <v>45</v>
      </c>
      <c r="D28" s="17" t="s">
        <v>46</v>
      </c>
      <c r="E28" s="16" t="s">
        <v>12</v>
      </c>
      <c r="F28" s="12" t="s">
        <v>13</v>
      </c>
      <c r="G28" s="32" t="s">
        <v>47</v>
      </c>
      <c r="H28" s="51" t="s">
        <v>48</v>
      </c>
      <c r="I28" s="52"/>
    </row>
    <row r="29" spans="2:14" ht="24.95" customHeight="1" thickTop="1">
      <c r="B29" s="20" t="s">
        <v>20</v>
      </c>
      <c r="C29" s="21">
        <v>45782</v>
      </c>
      <c r="D29" s="22">
        <v>45839</v>
      </c>
      <c r="E29" s="23">
        <f>D29-C29+1</f>
        <v>58</v>
      </c>
      <c r="F29" s="33" t="s">
        <v>21</v>
      </c>
      <c r="G29" s="34">
        <v>0</v>
      </c>
      <c r="H29" s="47"/>
      <c r="I29" s="48"/>
      <c r="N29" s="25" t="s">
        <v>22</v>
      </c>
    </row>
    <row r="30" spans="2:14" ht="24.95" customHeight="1">
      <c r="B30" s="20" t="s">
        <v>23</v>
      </c>
      <c r="C30" s="21">
        <v>45787</v>
      </c>
      <c r="D30" s="22">
        <v>45879</v>
      </c>
      <c r="E30" s="23">
        <f t="shared" ref="E30:E42" si="1">D30-C30+1</f>
        <v>93</v>
      </c>
      <c r="F30" s="24" t="s">
        <v>24</v>
      </c>
      <c r="G30" s="34">
        <v>0.5</v>
      </c>
      <c r="H30" s="47"/>
      <c r="I30" s="48"/>
      <c r="N30" s="26" t="s">
        <v>21</v>
      </c>
    </row>
    <row r="31" spans="2:14" ht="24.95" customHeight="1">
      <c r="B31" s="20" t="s">
        <v>25</v>
      </c>
      <c r="C31" s="21">
        <v>45818</v>
      </c>
      <c r="D31" s="22">
        <v>46082</v>
      </c>
      <c r="E31" s="23">
        <f t="shared" si="1"/>
        <v>265</v>
      </c>
      <c r="F31" s="24" t="s">
        <v>26</v>
      </c>
      <c r="G31" s="34">
        <v>1</v>
      </c>
      <c r="H31" s="47"/>
      <c r="I31" s="48"/>
      <c r="N31" s="27" t="s">
        <v>27</v>
      </c>
    </row>
    <row r="32" spans="2:14" ht="24.95" customHeight="1">
      <c r="B32" s="20" t="s">
        <v>28</v>
      </c>
      <c r="C32" s="21">
        <v>45830</v>
      </c>
      <c r="D32" s="22">
        <v>45873</v>
      </c>
      <c r="E32" s="23">
        <f t="shared" si="1"/>
        <v>44</v>
      </c>
      <c r="F32" s="24" t="s">
        <v>29</v>
      </c>
      <c r="G32" s="34">
        <v>0.24</v>
      </c>
      <c r="H32" s="47"/>
      <c r="I32" s="48"/>
      <c r="N32" s="28" t="s">
        <v>30</v>
      </c>
    </row>
    <row r="33" spans="2:14" ht="24.95" customHeight="1">
      <c r="B33" s="20" t="s">
        <v>31</v>
      </c>
      <c r="C33" s="21">
        <v>45852</v>
      </c>
      <c r="D33" s="22">
        <v>45962</v>
      </c>
      <c r="E33" s="23">
        <f t="shared" si="1"/>
        <v>111</v>
      </c>
      <c r="F33" s="24" t="s">
        <v>32</v>
      </c>
      <c r="G33" s="34">
        <v>0.1</v>
      </c>
      <c r="H33" s="47"/>
      <c r="I33" s="48"/>
      <c r="N33" s="20" t="s">
        <v>29</v>
      </c>
    </row>
    <row r="34" spans="2:14" ht="24.95" customHeight="1">
      <c r="B34" s="20" t="s">
        <v>33</v>
      </c>
      <c r="C34" s="21">
        <v>45852</v>
      </c>
      <c r="D34" s="22">
        <v>46042</v>
      </c>
      <c r="E34" s="23">
        <f t="shared" si="1"/>
        <v>191</v>
      </c>
      <c r="F34" s="24" t="s">
        <v>34</v>
      </c>
      <c r="G34" s="34">
        <v>0.95</v>
      </c>
      <c r="H34" s="47"/>
      <c r="I34" s="48"/>
      <c r="N34" s="29" t="s">
        <v>32</v>
      </c>
    </row>
    <row r="35" spans="2:14" ht="24.95" customHeight="1">
      <c r="B35" s="20" t="s">
        <v>35</v>
      </c>
      <c r="C35" s="21">
        <v>45870</v>
      </c>
      <c r="D35" s="22">
        <v>45931</v>
      </c>
      <c r="E35" s="23">
        <f t="shared" si="1"/>
        <v>62</v>
      </c>
      <c r="F35" s="24" t="s">
        <v>36</v>
      </c>
      <c r="G35" s="34">
        <v>0</v>
      </c>
      <c r="H35" s="47"/>
      <c r="I35" s="48"/>
      <c r="N35" s="30" t="s">
        <v>34</v>
      </c>
    </row>
    <row r="36" spans="2:14" ht="24.95" customHeight="1">
      <c r="B36" s="20" t="s">
        <v>37</v>
      </c>
      <c r="C36" s="21">
        <v>45883</v>
      </c>
      <c r="D36" s="22">
        <v>45899</v>
      </c>
      <c r="E36" s="23">
        <f t="shared" si="1"/>
        <v>17</v>
      </c>
      <c r="F36" s="24"/>
      <c r="G36" s="34"/>
      <c r="H36" s="47"/>
      <c r="I36" s="48"/>
      <c r="N36" s="31" t="s">
        <v>36</v>
      </c>
    </row>
    <row r="37" spans="2:14" ht="24.95" customHeight="1">
      <c r="B37" s="20" t="s">
        <v>38</v>
      </c>
      <c r="C37" s="21">
        <v>45901</v>
      </c>
      <c r="D37" s="22">
        <v>46001</v>
      </c>
      <c r="E37" s="23">
        <f t="shared" si="1"/>
        <v>101</v>
      </c>
      <c r="F37" s="24"/>
      <c r="G37" s="34"/>
      <c r="H37" s="47"/>
      <c r="I37" s="48"/>
    </row>
    <row r="38" spans="2:14" ht="24.95" customHeight="1">
      <c r="B38" s="20" t="s">
        <v>39</v>
      </c>
      <c r="C38" s="21">
        <v>45931</v>
      </c>
      <c r="D38" s="22">
        <v>45976</v>
      </c>
      <c r="E38" s="23">
        <f t="shared" si="1"/>
        <v>46</v>
      </c>
      <c r="F38" s="24"/>
      <c r="G38" s="34"/>
      <c r="H38" s="47"/>
      <c r="I38" s="48"/>
    </row>
    <row r="39" spans="2:14" ht="24.95" customHeight="1">
      <c r="B39" s="20" t="s">
        <v>40</v>
      </c>
      <c r="C39" s="21">
        <v>45931</v>
      </c>
      <c r="D39" s="22">
        <v>45992</v>
      </c>
      <c r="E39" s="23">
        <f t="shared" si="1"/>
        <v>62</v>
      </c>
      <c r="F39" s="24"/>
      <c r="G39" s="34"/>
      <c r="H39" s="47"/>
      <c r="I39" s="48"/>
    </row>
    <row r="40" spans="2:14" ht="24.95" customHeight="1">
      <c r="B40" s="20" t="s">
        <v>41</v>
      </c>
      <c r="C40" s="21">
        <v>45962</v>
      </c>
      <c r="D40" s="22">
        <v>45992</v>
      </c>
      <c r="E40" s="23">
        <f t="shared" si="1"/>
        <v>31</v>
      </c>
      <c r="F40" s="24"/>
      <c r="G40" s="34"/>
      <c r="H40" s="47"/>
      <c r="I40" s="48"/>
    </row>
    <row r="41" spans="2:14" ht="24.95" customHeight="1">
      <c r="B41" s="20" t="s">
        <v>42</v>
      </c>
      <c r="C41" s="21">
        <v>45971</v>
      </c>
      <c r="D41" s="22">
        <v>46001</v>
      </c>
      <c r="E41" s="23">
        <f t="shared" si="1"/>
        <v>31</v>
      </c>
      <c r="F41" s="24"/>
      <c r="G41" s="34"/>
      <c r="H41" s="47"/>
      <c r="I41" s="48"/>
    </row>
    <row r="42" spans="2:14" ht="24.95" customHeight="1">
      <c r="B42" s="20" t="s">
        <v>43</v>
      </c>
      <c r="C42" s="21">
        <v>45992</v>
      </c>
      <c r="D42" s="22">
        <v>46063</v>
      </c>
      <c r="E42" s="23">
        <f t="shared" si="1"/>
        <v>72</v>
      </c>
      <c r="F42" s="24"/>
      <c r="G42" s="34"/>
      <c r="H42" s="47"/>
      <c r="I42" s="48"/>
    </row>
    <row r="43" spans="2:14" ht="9.9499999999999993" customHeight="1">
      <c r="B43" s="35"/>
      <c r="C43" s="36"/>
      <c r="D43" s="36"/>
      <c r="E43" s="36"/>
      <c r="F43" s="36"/>
      <c r="G43" s="35"/>
      <c r="H43" s="35"/>
      <c r="I43" s="35"/>
    </row>
    <row r="44" spans="2:14" ht="19.5">
      <c r="B44" s="10" t="s">
        <v>49</v>
      </c>
    </row>
    <row r="45" spans="2:14" ht="35.1" customHeight="1">
      <c r="B45" s="16" t="s">
        <v>9</v>
      </c>
      <c r="C45" s="37" t="s">
        <v>50</v>
      </c>
      <c r="D45" s="37" t="s">
        <v>51</v>
      </c>
      <c r="E45" s="32" t="s">
        <v>52</v>
      </c>
      <c r="F45" s="38" t="s">
        <v>53</v>
      </c>
    </row>
    <row r="46" spans="2:14" ht="24.95" customHeight="1">
      <c r="B46" s="20" t="s">
        <v>20</v>
      </c>
      <c r="C46" s="39">
        <v>4500</v>
      </c>
      <c r="D46" s="39">
        <v>5000</v>
      </c>
      <c r="E46" s="39">
        <v>5000</v>
      </c>
      <c r="F46" s="40">
        <f>C46-D46</f>
        <v>-500</v>
      </c>
    </row>
    <row r="47" spans="2:14" ht="24.95" customHeight="1">
      <c r="B47" s="20" t="s">
        <v>23</v>
      </c>
      <c r="C47" s="39">
        <v>5000</v>
      </c>
      <c r="D47" s="39">
        <v>6500</v>
      </c>
      <c r="E47" s="39">
        <v>4500</v>
      </c>
      <c r="F47" s="40">
        <f t="shared" ref="F47:F59" si="2">C47-D47</f>
        <v>-1500</v>
      </c>
    </row>
    <row r="48" spans="2:14" ht="24.95" customHeight="1">
      <c r="B48" s="20" t="s">
        <v>25</v>
      </c>
      <c r="C48" s="39">
        <v>2600</v>
      </c>
      <c r="D48" s="39">
        <v>1700</v>
      </c>
      <c r="E48" s="39">
        <v>2300</v>
      </c>
      <c r="F48" s="40">
        <f t="shared" si="2"/>
        <v>900</v>
      </c>
    </row>
    <row r="49" spans="2:12" ht="24.95" customHeight="1">
      <c r="B49" s="20" t="s">
        <v>28</v>
      </c>
      <c r="C49" s="39">
        <v>4300</v>
      </c>
      <c r="D49" s="39">
        <v>4000</v>
      </c>
      <c r="E49" s="39">
        <v>6000</v>
      </c>
      <c r="F49" s="40">
        <f t="shared" si="2"/>
        <v>300</v>
      </c>
    </row>
    <row r="50" spans="2:12" ht="24.95" customHeight="1">
      <c r="B50" s="20" t="s">
        <v>31</v>
      </c>
      <c r="C50" s="39">
        <v>8500</v>
      </c>
      <c r="D50" s="39">
        <v>9750</v>
      </c>
      <c r="E50" s="39">
        <v>10000</v>
      </c>
      <c r="F50" s="40">
        <f t="shared" si="2"/>
        <v>-1250</v>
      </c>
    </row>
    <row r="51" spans="2:12" ht="24.95" customHeight="1">
      <c r="B51" s="20" t="s">
        <v>33</v>
      </c>
      <c r="C51" s="39">
        <v>18750</v>
      </c>
      <c r="D51" s="39">
        <v>17000</v>
      </c>
      <c r="E51" s="39">
        <v>18500</v>
      </c>
      <c r="F51" s="40">
        <f t="shared" si="2"/>
        <v>1750</v>
      </c>
    </row>
    <row r="52" spans="2:12" ht="24.95" customHeight="1">
      <c r="B52" s="20" t="s">
        <v>35</v>
      </c>
      <c r="C52" s="39">
        <v>15000</v>
      </c>
      <c r="D52" s="39">
        <v>14985</v>
      </c>
      <c r="E52" s="39">
        <v>16000</v>
      </c>
      <c r="F52" s="40">
        <f t="shared" si="2"/>
        <v>15</v>
      </c>
    </row>
    <row r="53" spans="2:12" ht="24.95" customHeight="1">
      <c r="B53" s="20" t="s">
        <v>37</v>
      </c>
      <c r="C53" s="39">
        <v>26000</v>
      </c>
      <c r="D53" s="39">
        <v>28000</v>
      </c>
      <c r="E53" s="39">
        <v>30000</v>
      </c>
      <c r="F53" s="40">
        <f t="shared" si="2"/>
        <v>-2000</v>
      </c>
    </row>
    <row r="54" spans="2:12" ht="24.95" customHeight="1">
      <c r="B54" s="20" t="s">
        <v>38</v>
      </c>
      <c r="C54" s="39">
        <v>3900</v>
      </c>
      <c r="D54" s="39">
        <v>4500</v>
      </c>
      <c r="E54" s="39">
        <v>4000</v>
      </c>
      <c r="F54" s="40">
        <f t="shared" si="2"/>
        <v>-600</v>
      </c>
    </row>
    <row r="55" spans="2:12" ht="24.95" customHeight="1">
      <c r="B55" s="20" t="s">
        <v>39</v>
      </c>
      <c r="C55" s="39">
        <v>2750</v>
      </c>
      <c r="D55" s="39">
        <v>3000</v>
      </c>
      <c r="E55" s="39">
        <v>3000</v>
      </c>
      <c r="F55" s="40">
        <f t="shared" si="2"/>
        <v>-250</v>
      </c>
    </row>
    <row r="56" spans="2:12" ht="24.95" customHeight="1">
      <c r="B56" s="20" t="s">
        <v>40</v>
      </c>
      <c r="C56" s="39">
        <v>25600</v>
      </c>
      <c r="D56" s="39">
        <v>29500</v>
      </c>
      <c r="E56" s="39">
        <v>30000</v>
      </c>
      <c r="F56" s="40">
        <f t="shared" si="2"/>
        <v>-3900</v>
      </c>
    </row>
    <row r="57" spans="2:12" ht="24.95" customHeight="1">
      <c r="B57" s="20" t="s">
        <v>41</v>
      </c>
      <c r="C57" s="39">
        <v>6700</v>
      </c>
      <c r="D57" s="39">
        <v>6000</v>
      </c>
      <c r="E57" s="39">
        <v>7000</v>
      </c>
      <c r="F57" s="40">
        <f t="shared" si="2"/>
        <v>700</v>
      </c>
    </row>
    <row r="58" spans="2:12" ht="24.95" customHeight="1">
      <c r="B58" s="20" t="s">
        <v>42</v>
      </c>
      <c r="C58" s="39">
        <v>29000</v>
      </c>
      <c r="D58" s="39">
        <v>32000</v>
      </c>
      <c r="E58" s="39">
        <v>30000</v>
      </c>
      <c r="F58" s="40">
        <f t="shared" si="2"/>
        <v>-3000</v>
      </c>
    </row>
    <row r="59" spans="2:12" ht="24.95" customHeight="1">
      <c r="B59" s="20" t="s">
        <v>43</v>
      </c>
      <c r="C59" s="39">
        <v>48000</v>
      </c>
      <c r="D59" s="39">
        <v>35000</v>
      </c>
      <c r="E59" s="39">
        <v>45000</v>
      </c>
      <c r="F59" s="40">
        <f t="shared" si="2"/>
        <v>13000</v>
      </c>
    </row>
    <row r="60" spans="2:12" ht="24.95" customHeight="1">
      <c r="B60" s="41" t="s">
        <v>54</v>
      </c>
      <c r="C60" s="42">
        <f>SUM(C46:C59)</f>
        <v>200600</v>
      </c>
      <c r="D60" s="42">
        <f t="shared" ref="D60:F60" si="3">SUM(D46:D59)</f>
        <v>196935</v>
      </c>
      <c r="E60" s="42">
        <f t="shared" si="3"/>
        <v>211300</v>
      </c>
      <c r="F60" s="43">
        <f t="shared" si="3"/>
        <v>3665</v>
      </c>
      <c r="G60" s="35"/>
      <c r="H60" s="35"/>
      <c r="I60" s="35"/>
      <c r="J60" s="35"/>
      <c r="K60" s="35"/>
      <c r="L60" s="35"/>
    </row>
    <row r="62" spans="2:12" ht="50.1" customHeight="1">
      <c r="B62" s="50" t="s">
        <v>55</v>
      </c>
      <c r="C62" s="50"/>
      <c r="D62" s="50"/>
      <c r="E62" s="50"/>
      <c r="F62" s="50"/>
    </row>
  </sheetData>
  <mergeCells count="17">
    <mergeCell ref="H39:I39"/>
    <mergeCell ref="H40:I40"/>
    <mergeCell ref="H41:I41"/>
    <mergeCell ref="H42:I42"/>
    <mergeCell ref="H1:I1"/>
    <mergeCell ref="B62:F62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</mergeCells>
  <phoneticPr fontId="5" type="noConversion"/>
  <conditionalFormatting sqref="C43:E43">
    <cfRule type="cellIs" dxfId="65" priority="2" operator="equal">
      <formula>$N$17</formula>
    </cfRule>
    <cfRule type="cellIs" dxfId="64" priority="3" operator="equal">
      <formula>$N$17</formula>
    </cfRule>
    <cfRule type="cellIs" dxfId="63" priority="4" operator="equal">
      <formula>$N$16</formula>
    </cfRule>
    <cfRule type="cellIs" dxfId="62" priority="5" operator="equal">
      <formula>$N$15</formula>
    </cfRule>
    <cfRule type="cellIs" dxfId="61" priority="6" operator="equal">
      <formula>$N$14</formula>
    </cfRule>
    <cfRule type="cellIs" dxfId="60" priority="7" operator="equal">
      <formula>$N$13</formula>
    </cfRule>
    <cfRule type="cellIs" dxfId="59" priority="8" operator="equal">
      <formula>$N$13</formula>
    </cfRule>
    <cfRule type="cellIs" dxfId="58" priority="9" operator="equal">
      <formula>$N$12</formula>
    </cfRule>
    <cfRule type="cellIs" dxfId="57" priority="10" operator="equal">
      <formula>$N$11</formula>
    </cfRule>
  </conditionalFormatting>
  <conditionalFormatting sqref="F10:F23 F29:F43">
    <cfRule type="cellIs" dxfId="56" priority="41" operator="equal">
      <formula>$N$13</formula>
    </cfRule>
    <cfRule type="cellIs" dxfId="55" priority="40" operator="equal">
      <formula>$N$14</formula>
    </cfRule>
    <cfRule type="cellIs" dxfId="54" priority="39" operator="equal">
      <formula>$N$15</formula>
    </cfRule>
    <cfRule type="cellIs" dxfId="53" priority="38" operator="equal">
      <formula>$N$16</formula>
    </cfRule>
    <cfRule type="cellIs" dxfId="52" priority="37" operator="equal">
      <formula>$N$17</formula>
    </cfRule>
    <cfRule type="cellIs" dxfId="51" priority="42" operator="equal">
      <formula>$N$13</formula>
    </cfRule>
    <cfRule type="cellIs" dxfId="50" priority="43" operator="equal">
      <formula>$N$12</formula>
    </cfRule>
    <cfRule type="cellIs" dxfId="49" priority="44" operator="equal">
      <formula>$N$11</formula>
    </cfRule>
  </conditionalFormatting>
  <conditionalFormatting sqref="F29">
    <cfRule type="cellIs" dxfId="48" priority="11" operator="equal">
      <formula>$N$11</formula>
    </cfRule>
  </conditionalFormatting>
  <conditionalFormatting sqref="F29:F43 F10:F23">
    <cfRule type="cellIs" dxfId="47" priority="36" operator="equal">
      <formula>$N$17</formula>
    </cfRule>
  </conditionalFormatting>
  <conditionalFormatting sqref="G29:G42">
    <cfRule type="dataBar" priority="1">
      <dataBar>
        <cfvo type="min"/>
        <cfvo type="max"/>
        <color rgb="FFD2F6A6"/>
      </dataBar>
      <extLst>
        <ext xmlns:x14="http://schemas.microsoft.com/office/spreadsheetml/2009/9/main" uri="{B025F937-C7B1-47D3-B67F-A62EFF666E3E}">
          <x14:id>{77047BAB-C7E8-E64E-B2F3-FE59F332456D}</x14:id>
        </ext>
      </extLst>
    </cfRule>
  </conditionalFormatting>
  <conditionalFormatting sqref="N11:N17">
    <cfRule type="containsText" dxfId="46" priority="52" operator="containsText" text="提案済み">
      <formula>NOT(ISERROR(SEARCH("提案済み",N11)))</formula>
    </cfRule>
    <cfRule type="containsText" dxfId="45" priority="46" operator="containsText" text="スケジュール済み">
      <formula>NOT(ISERROR(SEARCH("スケジュール済み",N11)))</formula>
    </cfRule>
    <cfRule type="containsText" dxfId="44" priority="47" operator="containsText" text="要レビュー">
      <formula>NOT(ISERROR(SEARCH("要レビュー",N11)))</formula>
    </cfRule>
    <cfRule type="containsText" dxfId="43" priority="48" operator="containsText" text="期日超過">
      <formula>NOT(ISERROR(SEARCH("期日超過",N11)))</formula>
    </cfRule>
    <cfRule type="containsText" dxfId="42" priority="49" operator="containsText" text="保留中">
      <formula>NOT(ISERROR(SEARCH("保留中",N11)))</formula>
    </cfRule>
    <cfRule type="containsText" dxfId="41" priority="50" operator="containsText" text="完了">
      <formula>NOT(ISERROR(SEARCH("完了",N11)))</formula>
    </cfRule>
    <cfRule type="containsText" dxfId="40" priority="51" operator="containsText" text="進行中">
      <formula>NOT(ISERROR(SEARCH("進行中",N11)))</formula>
    </cfRule>
  </conditionalFormatting>
  <conditionalFormatting sqref="N30:N36">
    <cfRule type="containsText" dxfId="39" priority="14" operator="containsText" text="期日超過">
      <formula>NOT(ISERROR(SEARCH("期日超過",N30)))</formula>
    </cfRule>
    <cfRule type="containsText" dxfId="38" priority="13" operator="containsText" text="要レビュー">
      <formula>NOT(ISERROR(SEARCH("要レビュー",N30)))</formula>
    </cfRule>
    <cfRule type="containsText" dxfId="37" priority="12" operator="containsText" text="スケジュール済み">
      <formula>NOT(ISERROR(SEARCH("スケジュール済み",N30)))</formula>
    </cfRule>
    <cfRule type="containsText" dxfId="36" priority="17" operator="containsText" text="進行中">
      <formula>NOT(ISERROR(SEARCH("進行中",N30)))</formula>
    </cfRule>
    <cfRule type="containsText" dxfId="35" priority="16" operator="containsText" text="完了">
      <formula>NOT(ISERROR(SEARCH("完了",N30)))</formula>
    </cfRule>
    <cfRule type="containsText" dxfId="34" priority="15" operator="containsText" text="保留中">
      <formula>NOT(ISERROR(SEARCH("保留中",N30)))</formula>
    </cfRule>
    <cfRule type="containsText" dxfId="33" priority="18" operator="containsText" text="提案済み">
      <formula>NOT(ISERROR(SEARCH("提案済み",N30)))</formula>
    </cfRule>
  </conditionalFormatting>
  <dataValidations count="1">
    <dataValidation type="list" allowBlank="1" showInputMessage="1" showErrorMessage="1" sqref="F10:F23 C43:F43 F29:F42" xr:uid="{9549EC9B-2D6E-E045-9C2C-DB05B848FE3A}">
      <formula1>$N$11:$N$17</formula1>
    </dataValidation>
  </dataValidations>
  <hyperlinks>
    <hyperlink ref="B62:F62" r:id="rId1" display="ここをクリックして Smartsheet で作成" xr:uid="{BFE3714D-9D90-4E56-A280-90723C51AA5C}"/>
    <hyperlink ref="H1:I1" r:id="rId2" display="https://jp.smartsheet.com/try-it?trp=78263" xr:uid="{38DF9B21-EE15-45A0-8799-4575B688C9F8}"/>
  </hyperlinks>
  <pageMargins left="0.3" right="0.3" top="0.3" bottom="0.3" header="0" footer="0"/>
  <pageSetup scale="45" fitToHeight="0" orientation="landscape" horizontalDpi="0" verticalDpi="0"/>
  <rowBreaks count="1" manualBreakCount="1">
    <brk id="26" max="16383" man="1"/>
  </row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047BAB-C7E8-E64E-B2F3-FE59F332456D}">
            <x14:dataBar minLength="0" maxLength="100">
              <x14:cfvo type="autoMin"/>
              <x14:cfvo type="autoMax"/>
              <x14:negativeFillColor rgb="FFFF0000"/>
              <x14:axisColor theme="0" tint="-0.249977111117893"/>
            </x14:dataBar>
          </x14:cfRule>
          <xm:sqref>G29:G42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10337-C599-744E-B3EB-45229EB07D39}">
  <sheetPr>
    <tabColor theme="3" tint="0.79998168889431442"/>
    <pageSetUpPr fitToPage="1"/>
  </sheetPr>
  <dimension ref="A1:IX60"/>
  <sheetViews>
    <sheetView showGridLines="0" workbookViewId="0">
      <selection activeCell="B27" sqref="B27"/>
    </sheetView>
  </sheetViews>
  <sheetFormatPr defaultColWidth="10.625" defaultRowHeight="17.25"/>
  <cols>
    <col min="1" max="1" width="3.375" style="6" customWidth="1"/>
    <col min="2" max="2" width="25.875" style="6" customWidth="1"/>
    <col min="3" max="6" width="15.875" style="6" customWidth="1"/>
    <col min="7" max="12" width="23.875" style="6" customWidth="1"/>
    <col min="13" max="13" width="3.375" style="6" customWidth="1"/>
    <col min="14" max="14" width="18" style="6" customWidth="1"/>
    <col min="15" max="16384" width="10.625" style="6"/>
  </cols>
  <sheetData>
    <row r="1" spans="1:258" s="5" customFormat="1" ht="45" customHeight="1">
      <c r="A1" s="3"/>
      <c r="B1" s="4" t="s">
        <v>1</v>
      </c>
      <c r="D1" s="6"/>
      <c r="E1" s="6"/>
      <c r="F1" s="6"/>
      <c r="G1" s="6"/>
      <c r="H1" s="6"/>
      <c r="I1" s="6"/>
      <c r="J1" s="6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</row>
    <row r="2" spans="1:258">
      <c r="B2" s="7" t="s">
        <v>2</v>
      </c>
      <c r="C2" s="8"/>
    </row>
    <row r="3" spans="1:258" ht="30" customHeight="1" thickBot="1">
      <c r="B3" s="9"/>
    </row>
    <row r="4" spans="1:258">
      <c r="B4" s="7" t="s">
        <v>4</v>
      </c>
    </row>
    <row r="5" spans="1:258" ht="30" customHeight="1" thickBot="1">
      <c r="B5" s="9"/>
    </row>
    <row r="7" spans="1:258" ht="19.5">
      <c r="B7" s="10" t="s">
        <v>6</v>
      </c>
    </row>
    <row r="8" spans="1:258" ht="24.95" customHeight="1">
      <c r="B8" s="11"/>
      <c r="C8" s="12" t="s">
        <v>7</v>
      </c>
      <c r="D8" s="13"/>
      <c r="E8" s="13"/>
      <c r="F8" s="13"/>
      <c r="G8" s="12" t="s">
        <v>8</v>
      </c>
      <c r="H8" s="14"/>
      <c r="I8" s="14"/>
      <c r="J8" s="14"/>
      <c r="K8" s="14"/>
      <c r="L8" s="15"/>
    </row>
    <row r="9" spans="1:258" ht="35.1" customHeight="1" thickBot="1">
      <c r="B9" s="16" t="s">
        <v>9</v>
      </c>
      <c r="C9" s="17" t="s">
        <v>10</v>
      </c>
      <c r="D9" s="17" t="s">
        <v>11</v>
      </c>
      <c r="E9" s="16" t="s">
        <v>12</v>
      </c>
      <c r="F9" s="18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</row>
    <row r="10" spans="1:258" ht="24.95" customHeight="1" thickTop="1">
      <c r="B10" s="20" t="s">
        <v>20</v>
      </c>
      <c r="C10" s="44"/>
      <c r="D10" s="45"/>
      <c r="E10" s="23">
        <f>D10-C10+1</f>
        <v>1</v>
      </c>
      <c r="F10" s="24"/>
      <c r="G10" s="20"/>
      <c r="H10" s="20"/>
      <c r="I10" s="20"/>
      <c r="J10" s="20"/>
      <c r="K10" s="20"/>
      <c r="L10" s="20"/>
      <c r="N10" s="25" t="s">
        <v>22</v>
      </c>
    </row>
    <row r="11" spans="1:258" ht="24.95" customHeight="1">
      <c r="B11" s="20" t="s">
        <v>23</v>
      </c>
      <c r="C11" s="44"/>
      <c r="D11" s="45"/>
      <c r="E11" s="23">
        <f t="shared" ref="E11:E23" si="0">D11-C11+1</f>
        <v>1</v>
      </c>
      <c r="F11" s="24"/>
      <c r="G11" s="20"/>
      <c r="H11" s="20"/>
      <c r="I11" s="20"/>
      <c r="J11" s="20"/>
      <c r="K11" s="20"/>
      <c r="L11" s="20"/>
      <c r="N11" s="26" t="s">
        <v>21</v>
      </c>
    </row>
    <row r="12" spans="1:258" ht="24.95" customHeight="1">
      <c r="B12" s="20" t="s">
        <v>25</v>
      </c>
      <c r="C12" s="44"/>
      <c r="D12" s="45"/>
      <c r="E12" s="23">
        <f t="shared" si="0"/>
        <v>1</v>
      </c>
      <c r="F12" s="24"/>
      <c r="G12" s="20"/>
      <c r="H12" s="20"/>
      <c r="I12" s="20"/>
      <c r="J12" s="20"/>
      <c r="K12" s="20"/>
      <c r="L12" s="20"/>
      <c r="N12" s="27" t="s">
        <v>27</v>
      </c>
    </row>
    <row r="13" spans="1:258" ht="24.95" customHeight="1">
      <c r="B13" s="20" t="s">
        <v>28</v>
      </c>
      <c r="C13" s="44"/>
      <c r="D13" s="45"/>
      <c r="E13" s="23">
        <f t="shared" si="0"/>
        <v>1</v>
      </c>
      <c r="F13" s="24"/>
      <c r="G13" s="20"/>
      <c r="H13" s="20"/>
      <c r="I13" s="20"/>
      <c r="J13" s="20"/>
      <c r="K13" s="20"/>
      <c r="L13" s="20"/>
      <c r="N13" s="28" t="s">
        <v>30</v>
      </c>
    </row>
    <row r="14" spans="1:258" ht="24.95" customHeight="1">
      <c r="B14" s="20" t="s">
        <v>31</v>
      </c>
      <c r="C14" s="44"/>
      <c r="D14" s="45"/>
      <c r="E14" s="23">
        <f t="shared" si="0"/>
        <v>1</v>
      </c>
      <c r="F14" s="24"/>
      <c r="G14" s="20"/>
      <c r="H14" s="20"/>
      <c r="I14" s="20"/>
      <c r="J14" s="20"/>
      <c r="K14" s="20"/>
      <c r="L14" s="20"/>
      <c r="N14" s="20" t="s">
        <v>29</v>
      </c>
    </row>
    <row r="15" spans="1:258" ht="24.95" customHeight="1">
      <c r="B15" s="20" t="s">
        <v>33</v>
      </c>
      <c r="C15" s="44"/>
      <c r="D15" s="45"/>
      <c r="E15" s="23">
        <f t="shared" si="0"/>
        <v>1</v>
      </c>
      <c r="F15" s="24"/>
      <c r="G15" s="20"/>
      <c r="H15" s="20"/>
      <c r="I15" s="20"/>
      <c r="J15" s="20"/>
      <c r="K15" s="20"/>
      <c r="L15" s="20"/>
      <c r="N15" s="29" t="s">
        <v>32</v>
      </c>
    </row>
    <row r="16" spans="1:258" ht="24.95" customHeight="1">
      <c r="B16" s="20" t="s">
        <v>35</v>
      </c>
      <c r="C16" s="44"/>
      <c r="D16" s="45"/>
      <c r="E16" s="23">
        <f t="shared" si="0"/>
        <v>1</v>
      </c>
      <c r="F16" s="24"/>
      <c r="G16" s="20"/>
      <c r="H16" s="20"/>
      <c r="I16" s="20"/>
      <c r="J16" s="20"/>
      <c r="K16" s="20"/>
      <c r="L16" s="20"/>
      <c r="N16" s="30" t="s">
        <v>34</v>
      </c>
    </row>
    <row r="17" spans="2:14" ht="24.95" customHeight="1">
      <c r="B17" s="20" t="s">
        <v>37</v>
      </c>
      <c r="C17" s="44"/>
      <c r="D17" s="45"/>
      <c r="E17" s="23">
        <f t="shared" si="0"/>
        <v>1</v>
      </c>
      <c r="F17" s="24"/>
      <c r="G17" s="20"/>
      <c r="H17" s="20"/>
      <c r="I17" s="20"/>
      <c r="J17" s="20"/>
      <c r="K17" s="20"/>
      <c r="L17" s="20"/>
      <c r="N17" s="31" t="s">
        <v>36</v>
      </c>
    </row>
    <row r="18" spans="2:14" ht="24.95" customHeight="1">
      <c r="B18" s="20" t="s">
        <v>38</v>
      </c>
      <c r="C18" s="44"/>
      <c r="D18" s="45"/>
      <c r="E18" s="23">
        <f t="shared" si="0"/>
        <v>1</v>
      </c>
      <c r="F18" s="24"/>
      <c r="G18" s="20"/>
      <c r="H18" s="20"/>
      <c r="I18" s="20"/>
      <c r="J18" s="20"/>
      <c r="K18" s="20"/>
      <c r="L18" s="20"/>
    </row>
    <row r="19" spans="2:14" ht="24.95" customHeight="1">
      <c r="B19" s="20" t="s">
        <v>39</v>
      </c>
      <c r="C19" s="44"/>
      <c r="D19" s="45"/>
      <c r="E19" s="23">
        <f t="shared" si="0"/>
        <v>1</v>
      </c>
      <c r="F19" s="24"/>
      <c r="G19" s="20"/>
      <c r="H19" s="20"/>
      <c r="I19" s="20"/>
      <c r="J19" s="20"/>
      <c r="K19" s="20"/>
      <c r="L19" s="20"/>
    </row>
    <row r="20" spans="2:14" ht="24.95" customHeight="1">
      <c r="B20" s="20" t="s">
        <v>40</v>
      </c>
      <c r="C20" s="44"/>
      <c r="D20" s="45"/>
      <c r="E20" s="23">
        <f t="shared" si="0"/>
        <v>1</v>
      </c>
      <c r="F20" s="24"/>
      <c r="G20" s="20"/>
      <c r="H20" s="20"/>
      <c r="I20" s="20"/>
      <c r="J20" s="20"/>
      <c r="K20" s="20"/>
      <c r="L20" s="20"/>
    </row>
    <row r="21" spans="2:14" ht="24.95" customHeight="1">
      <c r="B21" s="20" t="s">
        <v>41</v>
      </c>
      <c r="C21" s="44"/>
      <c r="D21" s="45"/>
      <c r="E21" s="23">
        <f t="shared" si="0"/>
        <v>1</v>
      </c>
      <c r="F21" s="24"/>
      <c r="G21" s="20"/>
      <c r="H21" s="20"/>
      <c r="I21" s="20"/>
      <c r="J21" s="20"/>
      <c r="K21" s="20"/>
      <c r="L21" s="20"/>
    </row>
    <row r="22" spans="2:14" ht="24.95" customHeight="1">
      <c r="B22" s="20" t="s">
        <v>42</v>
      </c>
      <c r="C22" s="44"/>
      <c r="D22" s="45"/>
      <c r="E22" s="23">
        <f t="shared" si="0"/>
        <v>1</v>
      </c>
      <c r="F22" s="24"/>
      <c r="G22" s="20"/>
      <c r="H22" s="20"/>
      <c r="I22" s="20"/>
      <c r="J22" s="20"/>
      <c r="K22" s="20"/>
      <c r="L22" s="20"/>
    </row>
    <row r="23" spans="2:14" ht="24.95" customHeight="1">
      <c r="B23" s="20" t="s">
        <v>43</v>
      </c>
      <c r="C23" s="44"/>
      <c r="D23" s="45"/>
      <c r="E23" s="23">
        <f t="shared" si="0"/>
        <v>1</v>
      </c>
      <c r="F23" s="24"/>
      <c r="G23" s="20"/>
      <c r="H23" s="20"/>
      <c r="I23" s="20"/>
      <c r="J23" s="20"/>
      <c r="K23" s="20"/>
      <c r="L23" s="20"/>
    </row>
    <row r="24" spans="2:14" ht="9.9499999999999993" customHeight="1"/>
    <row r="25" spans="2:14" ht="19.5">
      <c r="B25" s="10" t="s">
        <v>44</v>
      </c>
    </row>
    <row r="26" spans="2:14" ht="399.95" customHeight="1"/>
    <row r="27" spans="2:14" ht="18.75">
      <c r="B27" s="2" t="s">
        <v>60</v>
      </c>
    </row>
    <row r="28" spans="2:14" ht="35.1" customHeight="1" thickBot="1">
      <c r="B28" s="16" t="s">
        <v>9</v>
      </c>
      <c r="C28" s="17" t="s">
        <v>45</v>
      </c>
      <c r="D28" s="17" t="s">
        <v>46</v>
      </c>
      <c r="E28" s="16" t="s">
        <v>12</v>
      </c>
      <c r="F28" s="12" t="s">
        <v>13</v>
      </c>
      <c r="G28" s="32" t="s">
        <v>47</v>
      </c>
      <c r="H28" s="51" t="s">
        <v>48</v>
      </c>
      <c r="I28" s="52"/>
    </row>
    <row r="29" spans="2:14" ht="24.95" customHeight="1" thickTop="1">
      <c r="B29" s="20" t="s">
        <v>20</v>
      </c>
      <c r="C29" s="44"/>
      <c r="D29" s="45"/>
      <c r="E29" s="23">
        <f>D29-C29+1</f>
        <v>1</v>
      </c>
      <c r="F29" s="33"/>
      <c r="G29" s="34"/>
      <c r="H29" s="47"/>
      <c r="I29" s="48"/>
      <c r="N29" s="25" t="s">
        <v>22</v>
      </c>
    </row>
    <row r="30" spans="2:14" ht="24.95" customHeight="1">
      <c r="B30" s="20" t="s">
        <v>23</v>
      </c>
      <c r="C30" s="44"/>
      <c r="D30" s="45"/>
      <c r="E30" s="23">
        <f t="shared" ref="E30:E42" si="1">D30-C30+1</f>
        <v>1</v>
      </c>
      <c r="F30" s="24"/>
      <c r="G30" s="34"/>
      <c r="H30" s="47"/>
      <c r="I30" s="48"/>
      <c r="N30" s="26" t="s">
        <v>21</v>
      </c>
    </row>
    <row r="31" spans="2:14" ht="24.95" customHeight="1">
      <c r="B31" s="20" t="s">
        <v>25</v>
      </c>
      <c r="C31" s="44"/>
      <c r="D31" s="45"/>
      <c r="E31" s="23">
        <f t="shared" si="1"/>
        <v>1</v>
      </c>
      <c r="F31" s="24"/>
      <c r="G31" s="34"/>
      <c r="H31" s="47"/>
      <c r="I31" s="48"/>
      <c r="N31" s="27" t="s">
        <v>27</v>
      </c>
    </row>
    <row r="32" spans="2:14" ht="24.95" customHeight="1">
      <c r="B32" s="20" t="s">
        <v>28</v>
      </c>
      <c r="C32" s="44"/>
      <c r="D32" s="45"/>
      <c r="E32" s="23">
        <f t="shared" si="1"/>
        <v>1</v>
      </c>
      <c r="F32" s="24"/>
      <c r="G32" s="34"/>
      <c r="H32" s="47"/>
      <c r="I32" s="48"/>
      <c r="N32" s="28" t="s">
        <v>30</v>
      </c>
    </row>
    <row r="33" spans="2:14" ht="24.95" customHeight="1">
      <c r="B33" s="20" t="s">
        <v>31</v>
      </c>
      <c r="C33" s="44"/>
      <c r="D33" s="45"/>
      <c r="E33" s="23">
        <f t="shared" si="1"/>
        <v>1</v>
      </c>
      <c r="F33" s="24"/>
      <c r="G33" s="34"/>
      <c r="H33" s="47"/>
      <c r="I33" s="48"/>
      <c r="N33" s="20" t="s">
        <v>29</v>
      </c>
    </row>
    <row r="34" spans="2:14" ht="24.95" customHeight="1">
      <c r="B34" s="20" t="s">
        <v>33</v>
      </c>
      <c r="C34" s="44"/>
      <c r="D34" s="45"/>
      <c r="E34" s="23">
        <f t="shared" si="1"/>
        <v>1</v>
      </c>
      <c r="F34" s="24"/>
      <c r="G34" s="34"/>
      <c r="H34" s="47"/>
      <c r="I34" s="48"/>
      <c r="N34" s="29" t="s">
        <v>32</v>
      </c>
    </row>
    <row r="35" spans="2:14" ht="24.95" customHeight="1">
      <c r="B35" s="20" t="s">
        <v>35</v>
      </c>
      <c r="C35" s="44"/>
      <c r="D35" s="45"/>
      <c r="E35" s="23">
        <f t="shared" si="1"/>
        <v>1</v>
      </c>
      <c r="F35" s="24"/>
      <c r="G35" s="34"/>
      <c r="H35" s="47"/>
      <c r="I35" s="48"/>
      <c r="N35" s="30" t="s">
        <v>34</v>
      </c>
    </row>
    <row r="36" spans="2:14" ht="24.95" customHeight="1">
      <c r="B36" s="20" t="s">
        <v>37</v>
      </c>
      <c r="C36" s="44"/>
      <c r="D36" s="45"/>
      <c r="E36" s="23">
        <f t="shared" si="1"/>
        <v>1</v>
      </c>
      <c r="F36" s="24"/>
      <c r="G36" s="34"/>
      <c r="H36" s="47"/>
      <c r="I36" s="48"/>
      <c r="N36" s="31" t="s">
        <v>36</v>
      </c>
    </row>
    <row r="37" spans="2:14" ht="24.95" customHeight="1">
      <c r="B37" s="20" t="s">
        <v>38</v>
      </c>
      <c r="C37" s="44"/>
      <c r="D37" s="45"/>
      <c r="E37" s="23">
        <f t="shared" si="1"/>
        <v>1</v>
      </c>
      <c r="F37" s="24"/>
      <c r="G37" s="34"/>
      <c r="H37" s="47"/>
      <c r="I37" s="48"/>
    </row>
    <row r="38" spans="2:14" ht="24.95" customHeight="1">
      <c r="B38" s="20" t="s">
        <v>39</v>
      </c>
      <c r="C38" s="44"/>
      <c r="D38" s="45"/>
      <c r="E38" s="23">
        <f t="shared" si="1"/>
        <v>1</v>
      </c>
      <c r="F38" s="24"/>
      <c r="G38" s="34"/>
      <c r="H38" s="47"/>
      <c r="I38" s="48"/>
    </row>
    <row r="39" spans="2:14" ht="24.95" customHeight="1">
      <c r="B39" s="20" t="s">
        <v>40</v>
      </c>
      <c r="C39" s="44"/>
      <c r="D39" s="45"/>
      <c r="E39" s="23">
        <f t="shared" si="1"/>
        <v>1</v>
      </c>
      <c r="F39" s="24"/>
      <c r="G39" s="34"/>
      <c r="H39" s="47"/>
      <c r="I39" s="48"/>
    </row>
    <row r="40" spans="2:14" ht="24.95" customHeight="1">
      <c r="B40" s="20" t="s">
        <v>41</v>
      </c>
      <c r="C40" s="44"/>
      <c r="D40" s="45"/>
      <c r="E40" s="23">
        <f t="shared" si="1"/>
        <v>1</v>
      </c>
      <c r="F40" s="24"/>
      <c r="G40" s="34"/>
      <c r="H40" s="47"/>
      <c r="I40" s="48"/>
    </row>
    <row r="41" spans="2:14" ht="24.95" customHeight="1">
      <c r="B41" s="20" t="s">
        <v>42</v>
      </c>
      <c r="C41" s="44"/>
      <c r="D41" s="45"/>
      <c r="E41" s="23">
        <f t="shared" si="1"/>
        <v>1</v>
      </c>
      <c r="F41" s="24"/>
      <c r="G41" s="34"/>
      <c r="H41" s="47"/>
      <c r="I41" s="48"/>
    </row>
    <row r="42" spans="2:14" ht="24.95" customHeight="1">
      <c r="B42" s="20" t="s">
        <v>43</v>
      </c>
      <c r="C42" s="44"/>
      <c r="D42" s="45"/>
      <c r="E42" s="23">
        <f t="shared" si="1"/>
        <v>1</v>
      </c>
      <c r="F42" s="24"/>
      <c r="G42" s="34"/>
      <c r="H42" s="47"/>
      <c r="I42" s="48"/>
    </row>
    <row r="43" spans="2:14" ht="9.9499999999999993" customHeight="1">
      <c r="B43" s="35"/>
      <c r="C43" s="36"/>
      <c r="D43" s="36"/>
      <c r="E43" s="36"/>
      <c r="F43" s="36"/>
      <c r="G43" s="35"/>
      <c r="H43" s="35"/>
      <c r="I43" s="35"/>
    </row>
    <row r="44" spans="2:14" ht="19.5">
      <c r="B44" s="10" t="s">
        <v>56</v>
      </c>
    </row>
    <row r="45" spans="2:14" ht="35.1" customHeight="1">
      <c r="B45" s="16" t="s">
        <v>9</v>
      </c>
      <c r="C45" s="37" t="s">
        <v>50</v>
      </c>
      <c r="D45" s="37" t="s">
        <v>51</v>
      </c>
      <c r="E45" s="32" t="s">
        <v>52</v>
      </c>
      <c r="F45" s="38" t="s">
        <v>53</v>
      </c>
    </row>
    <row r="46" spans="2:14" ht="24.95" customHeight="1">
      <c r="B46" s="20" t="s">
        <v>20</v>
      </c>
      <c r="C46" s="39"/>
      <c r="D46" s="39"/>
      <c r="E46" s="39"/>
      <c r="F46" s="40">
        <f>C46-D46</f>
        <v>0</v>
      </c>
    </row>
    <row r="47" spans="2:14" ht="24.95" customHeight="1">
      <c r="B47" s="20" t="s">
        <v>23</v>
      </c>
      <c r="C47" s="39"/>
      <c r="D47" s="39"/>
      <c r="E47" s="39"/>
      <c r="F47" s="40">
        <f t="shared" ref="F47:F59" si="2">C47-D47</f>
        <v>0</v>
      </c>
    </row>
    <row r="48" spans="2:14" ht="24.95" customHeight="1">
      <c r="B48" s="20" t="s">
        <v>25</v>
      </c>
      <c r="C48" s="39"/>
      <c r="D48" s="39"/>
      <c r="E48" s="39"/>
      <c r="F48" s="40">
        <f t="shared" si="2"/>
        <v>0</v>
      </c>
    </row>
    <row r="49" spans="2:12" ht="24.95" customHeight="1">
      <c r="B49" s="20" t="s">
        <v>28</v>
      </c>
      <c r="C49" s="39"/>
      <c r="D49" s="39"/>
      <c r="E49" s="39"/>
      <c r="F49" s="40">
        <f t="shared" si="2"/>
        <v>0</v>
      </c>
    </row>
    <row r="50" spans="2:12" ht="24.95" customHeight="1">
      <c r="B50" s="20" t="s">
        <v>31</v>
      </c>
      <c r="C50" s="39"/>
      <c r="D50" s="39"/>
      <c r="E50" s="39"/>
      <c r="F50" s="40">
        <f t="shared" si="2"/>
        <v>0</v>
      </c>
    </row>
    <row r="51" spans="2:12" ht="24.95" customHeight="1">
      <c r="B51" s="20" t="s">
        <v>33</v>
      </c>
      <c r="C51" s="39"/>
      <c r="D51" s="39"/>
      <c r="E51" s="39"/>
      <c r="F51" s="40">
        <f t="shared" si="2"/>
        <v>0</v>
      </c>
    </row>
    <row r="52" spans="2:12" ht="24.95" customHeight="1">
      <c r="B52" s="20" t="s">
        <v>35</v>
      </c>
      <c r="C52" s="39"/>
      <c r="D52" s="39"/>
      <c r="E52" s="39"/>
      <c r="F52" s="40">
        <f t="shared" si="2"/>
        <v>0</v>
      </c>
    </row>
    <row r="53" spans="2:12" ht="24.95" customHeight="1">
      <c r="B53" s="20" t="s">
        <v>37</v>
      </c>
      <c r="C53" s="39"/>
      <c r="D53" s="39"/>
      <c r="E53" s="39"/>
      <c r="F53" s="40">
        <f t="shared" si="2"/>
        <v>0</v>
      </c>
    </row>
    <row r="54" spans="2:12" ht="24.95" customHeight="1">
      <c r="B54" s="20" t="s">
        <v>38</v>
      </c>
      <c r="C54" s="39"/>
      <c r="D54" s="39"/>
      <c r="E54" s="39"/>
      <c r="F54" s="40">
        <f t="shared" si="2"/>
        <v>0</v>
      </c>
    </row>
    <row r="55" spans="2:12" ht="24.95" customHeight="1">
      <c r="B55" s="20" t="s">
        <v>39</v>
      </c>
      <c r="C55" s="39"/>
      <c r="D55" s="39"/>
      <c r="E55" s="39"/>
      <c r="F55" s="40">
        <f t="shared" si="2"/>
        <v>0</v>
      </c>
    </row>
    <row r="56" spans="2:12" ht="24.95" customHeight="1">
      <c r="B56" s="20" t="s">
        <v>40</v>
      </c>
      <c r="C56" s="39"/>
      <c r="D56" s="39"/>
      <c r="E56" s="39"/>
      <c r="F56" s="40">
        <f t="shared" si="2"/>
        <v>0</v>
      </c>
    </row>
    <row r="57" spans="2:12" ht="24.95" customHeight="1">
      <c r="B57" s="20" t="s">
        <v>41</v>
      </c>
      <c r="C57" s="39"/>
      <c r="D57" s="39"/>
      <c r="E57" s="39"/>
      <c r="F57" s="40">
        <f t="shared" si="2"/>
        <v>0</v>
      </c>
    </row>
    <row r="58" spans="2:12" ht="24.95" customHeight="1">
      <c r="B58" s="20" t="s">
        <v>42</v>
      </c>
      <c r="C58" s="39"/>
      <c r="D58" s="39"/>
      <c r="E58" s="39"/>
      <c r="F58" s="40">
        <f t="shared" si="2"/>
        <v>0</v>
      </c>
    </row>
    <row r="59" spans="2:12" ht="24.95" customHeight="1">
      <c r="B59" s="20" t="s">
        <v>43</v>
      </c>
      <c r="C59" s="39"/>
      <c r="D59" s="39"/>
      <c r="E59" s="39"/>
      <c r="F59" s="40">
        <f t="shared" si="2"/>
        <v>0</v>
      </c>
    </row>
    <row r="60" spans="2:12" ht="24.95" customHeight="1">
      <c r="B60" s="41" t="s">
        <v>54</v>
      </c>
      <c r="C60" s="42">
        <f>SUM(C46:C59)</f>
        <v>0</v>
      </c>
      <c r="D60" s="42">
        <f t="shared" ref="D60:F60" si="3">SUM(D46:D59)</f>
        <v>0</v>
      </c>
      <c r="E60" s="42">
        <f t="shared" si="3"/>
        <v>0</v>
      </c>
      <c r="F60" s="43">
        <f t="shared" si="3"/>
        <v>0</v>
      </c>
      <c r="G60" s="35"/>
      <c r="H60" s="35"/>
      <c r="I60" s="35"/>
      <c r="J60" s="35"/>
      <c r="K60" s="35"/>
      <c r="L60" s="35"/>
    </row>
  </sheetData>
  <mergeCells count="15">
    <mergeCell ref="H33:I33"/>
    <mergeCell ref="H28:I28"/>
    <mergeCell ref="H29:I29"/>
    <mergeCell ref="H30:I30"/>
    <mergeCell ref="H31:I31"/>
    <mergeCell ref="H32:I32"/>
    <mergeCell ref="H40:I40"/>
    <mergeCell ref="H41:I41"/>
    <mergeCell ref="H42:I42"/>
    <mergeCell ref="H34:I34"/>
    <mergeCell ref="H35:I35"/>
    <mergeCell ref="H36:I36"/>
    <mergeCell ref="H37:I37"/>
    <mergeCell ref="H38:I38"/>
    <mergeCell ref="H39:I39"/>
  </mergeCells>
  <phoneticPr fontId="5" type="noConversion"/>
  <conditionalFormatting sqref="C43:E43">
    <cfRule type="cellIs" dxfId="32" priority="2" operator="equal">
      <formula>$N$17</formula>
    </cfRule>
    <cfRule type="cellIs" dxfId="31" priority="3" operator="equal">
      <formula>$N$17</formula>
    </cfRule>
    <cfRule type="cellIs" dxfId="30" priority="4" operator="equal">
      <formula>$N$16</formula>
    </cfRule>
    <cfRule type="cellIs" dxfId="29" priority="5" operator="equal">
      <formula>$N$15</formula>
    </cfRule>
    <cfRule type="cellIs" dxfId="28" priority="6" operator="equal">
      <formula>$N$14</formula>
    </cfRule>
    <cfRule type="cellIs" dxfId="27" priority="7" operator="equal">
      <formula>$N$13</formula>
    </cfRule>
    <cfRule type="cellIs" dxfId="26" priority="8" operator="equal">
      <formula>$N$13</formula>
    </cfRule>
    <cfRule type="cellIs" dxfId="25" priority="9" operator="equal">
      <formula>$N$12</formula>
    </cfRule>
    <cfRule type="cellIs" dxfId="24" priority="10" operator="equal">
      <formula>$N$11</formula>
    </cfRule>
  </conditionalFormatting>
  <conditionalFormatting sqref="F10:F23 F29:F43">
    <cfRule type="cellIs" dxfId="23" priority="24" operator="equal">
      <formula>$N$13</formula>
    </cfRule>
    <cfRule type="cellIs" dxfId="22" priority="23" operator="equal">
      <formula>$N$14</formula>
    </cfRule>
    <cfRule type="cellIs" dxfId="21" priority="22" operator="equal">
      <formula>$N$15</formula>
    </cfRule>
    <cfRule type="cellIs" dxfId="20" priority="21" operator="equal">
      <formula>$N$16</formula>
    </cfRule>
    <cfRule type="cellIs" dxfId="19" priority="20" operator="equal">
      <formula>$N$17</formula>
    </cfRule>
    <cfRule type="cellIs" dxfId="18" priority="25" operator="equal">
      <formula>$N$13</formula>
    </cfRule>
    <cfRule type="cellIs" dxfId="17" priority="26" operator="equal">
      <formula>$N$12</formula>
    </cfRule>
    <cfRule type="cellIs" dxfId="16" priority="27" operator="equal">
      <formula>$N$11</formula>
    </cfRule>
  </conditionalFormatting>
  <conditionalFormatting sqref="F29">
    <cfRule type="cellIs" dxfId="15" priority="11" operator="equal">
      <formula>$N$11</formula>
    </cfRule>
  </conditionalFormatting>
  <conditionalFormatting sqref="F29:F43 F10:F23">
    <cfRule type="cellIs" dxfId="14" priority="19" operator="equal">
      <formula>$N$17</formula>
    </cfRule>
  </conditionalFormatting>
  <conditionalFormatting sqref="G29:G42">
    <cfRule type="dataBar" priority="1">
      <dataBar>
        <cfvo type="min"/>
        <cfvo type="max"/>
        <color rgb="FFD2F6A6"/>
      </dataBar>
      <extLst>
        <ext xmlns:x14="http://schemas.microsoft.com/office/spreadsheetml/2009/9/main" uri="{B025F937-C7B1-47D3-B67F-A62EFF666E3E}">
          <x14:id>{F84E75CB-7F03-B942-84A2-BF0E9D87CADE}</x14:id>
        </ext>
      </extLst>
    </cfRule>
  </conditionalFormatting>
  <conditionalFormatting sqref="N11:N17">
    <cfRule type="containsText" dxfId="13" priority="35" operator="containsText" text="提案済み">
      <formula>NOT(ISERROR(SEARCH("提案済み",N11)))</formula>
    </cfRule>
    <cfRule type="containsText" dxfId="12" priority="29" operator="containsText" text="スケジュール済み">
      <formula>NOT(ISERROR(SEARCH("スケジュール済み",N11)))</formula>
    </cfRule>
    <cfRule type="containsText" dxfId="11" priority="30" operator="containsText" text="要レビュー">
      <formula>NOT(ISERROR(SEARCH("要レビュー",N11)))</formula>
    </cfRule>
    <cfRule type="containsText" dxfId="10" priority="31" operator="containsText" text="期日超過">
      <formula>NOT(ISERROR(SEARCH("期日超過",N11)))</formula>
    </cfRule>
    <cfRule type="containsText" dxfId="9" priority="32" operator="containsText" text="保留中">
      <formula>NOT(ISERROR(SEARCH("保留中",N11)))</formula>
    </cfRule>
    <cfRule type="containsText" dxfId="8" priority="33" operator="containsText" text="完了">
      <formula>NOT(ISERROR(SEARCH("完了",N11)))</formula>
    </cfRule>
    <cfRule type="containsText" dxfId="7" priority="34" operator="containsText" text="進行中">
      <formula>NOT(ISERROR(SEARCH("進行中",N11)))</formula>
    </cfRule>
  </conditionalFormatting>
  <conditionalFormatting sqref="N30:N36">
    <cfRule type="containsText" dxfId="6" priority="14" operator="containsText" text="期日超過">
      <formula>NOT(ISERROR(SEARCH("期日超過",N30)))</formula>
    </cfRule>
    <cfRule type="containsText" dxfId="5" priority="13" operator="containsText" text="要レビュー">
      <formula>NOT(ISERROR(SEARCH("要レビュー",N30)))</formula>
    </cfRule>
    <cfRule type="containsText" dxfId="4" priority="12" operator="containsText" text="スケジュール済み">
      <formula>NOT(ISERROR(SEARCH("スケジュール済み",N30)))</formula>
    </cfRule>
    <cfRule type="containsText" dxfId="3" priority="17" operator="containsText" text="進行中">
      <formula>NOT(ISERROR(SEARCH("進行中",N30)))</formula>
    </cfRule>
    <cfRule type="containsText" dxfId="2" priority="16" operator="containsText" text="完了">
      <formula>NOT(ISERROR(SEARCH("完了",N30)))</formula>
    </cfRule>
    <cfRule type="containsText" dxfId="1" priority="15" operator="containsText" text="保留中">
      <formula>NOT(ISERROR(SEARCH("保留中",N30)))</formula>
    </cfRule>
    <cfRule type="containsText" dxfId="0" priority="18" operator="containsText" text="提案済み">
      <formula>NOT(ISERROR(SEARCH("提案済み",N30)))</formula>
    </cfRule>
  </conditionalFormatting>
  <dataValidations count="1">
    <dataValidation type="list" allowBlank="1" showInputMessage="1" showErrorMessage="1" sqref="F10:F23 C43:F43 F29:F42" xr:uid="{9EAE0910-76FA-0247-BC1C-BC2AA76C25D1}">
      <formula1>$N$11:$N$17</formula1>
    </dataValidation>
  </dataValidations>
  <pageMargins left="0.3" right="0.3" top="0.3" bottom="0.3" header="0" footer="0"/>
  <pageSetup scale="45" fitToHeight="0" orientation="landscape" horizontalDpi="0" verticalDpi="0"/>
  <rowBreaks count="1" manualBreakCount="1">
    <brk id="26" max="16383" man="1"/>
  </row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4E75CB-7F03-B942-84A2-BF0E9D87CADE}">
            <x14:dataBar minLength="0" maxLength="100">
              <x14:cfvo type="autoMin"/>
              <x14:cfvo type="autoMax"/>
              <x14:negativeFillColor rgb="FFFF0000"/>
              <x14:axisColor theme="0" tint="-0.249977111117893"/>
            </x14:dataBar>
          </x14:cfRule>
          <xm:sqref>G29:G42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7ACB-1E28-9C4A-8908-E100C132E479}">
  <sheetPr>
    <tabColor theme="1" tint="0.34998626667073579"/>
  </sheetPr>
  <dimension ref="B2"/>
  <sheetViews>
    <sheetView showGridLines="0" workbookViewId="0"/>
  </sheetViews>
  <sheetFormatPr defaultColWidth="10.875" defaultRowHeight="14.25"/>
  <cols>
    <col min="1" max="1" width="3.375" style="46" customWidth="1"/>
    <col min="2" max="2" width="88.375" style="46" customWidth="1"/>
    <col min="3" max="16384" width="10.875" style="46"/>
  </cols>
  <sheetData>
    <row r="2" spans="2:2" ht="101.25" customHeight="1">
      <c r="B2" s="1" t="s">
        <v>57</v>
      </c>
    </row>
  </sheetData>
  <phoneticPr fontId="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IT ポートフォリオ ステータス レポート</vt:lpstr>
      <vt:lpstr>空白 - IT ポートフォリオ ステータス レポート</vt:lpstr>
      <vt:lpstr>- 免責条項 -</vt:lpstr>
      <vt:lpstr>'IT ポートフォリオ ステータス レポート'!Print_Area</vt:lpstr>
      <vt:lpstr>'空白 - IT ポートフォリオ ステータス レポート'!Print_Area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2016-03-21T16:06:55Z</dcterms:created>
  <dcterms:modified xsi:type="dcterms:W3CDTF">2024-11-19T10:15:12Z</dcterms:modified>
</cp:coreProperties>
</file>