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JP/"/>
    </mc:Choice>
  </mc:AlternateContent>
  <xr:revisionPtr revIDLastSave="0" documentId="13_ncr:1_{386907F5-D5F9-194F-9DF8-5B4B28FE45B8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プロジェクト リスク" sheetId="1" r:id="rId1"/>
    <sheet name="空白 - プロジェクト リスク" sheetId="3" r:id="rId2"/>
    <sheet name="– 免責条項 –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" i="3" l="1"/>
  <c r="E7" i="3"/>
  <c r="D7" i="3"/>
  <c r="F6" i="3"/>
  <c r="E6" i="3"/>
  <c r="D6" i="3"/>
  <c r="F5" i="3"/>
  <c r="E5" i="3"/>
  <c r="D5" i="3"/>
  <c r="F4" i="3"/>
  <c r="E4" i="3"/>
  <c r="D4" i="3"/>
  <c r="F3" i="3"/>
  <c r="E3" i="3"/>
  <c r="D3" i="3"/>
  <c r="F7" i="1"/>
  <c r="E7" i="1"/>
  <c r="D7" i="1"/>
  <c r="F6" i="1"/>
  <c r="E6" i="1"/>
  <c r="D6" i="1"/>
  <c r="F5" i="1"/>
  <c r="E5" i="1"/>
  <c r="D5" i="1"/>
  <c r="F4" i="1"/>
  <c r="E4" i="1"/>
  <c r="D4" i="1"/>
  <c r="F3" i="1"/>
  <c r="E3" i="1"/>
  <c r="D3" i="1"/>
  <c r="G5" i="3" l="1"/>
  <c r="H5" i="3" s="1"/>
  <c r="F8" i="3"/>
  <c r="G6" i="3"/>
  <c r="H6" i="3" s="1"/>
  <c r="G7" i="3"/>
  <c r="H7" i="3" s="1"/>
  <c r="G3" i="3"/>
  <c r="G4" i="3"/>
  <c r="E8" i="3"/>
  <c r="D8" i="3"/>
  <c r="G5" i="1"/>
  <c r="H5" i="1" s="1"/>
  <c r="G7" i="1"/>
  <c r="H7" i="1" s="1"/>
  <c r="D8" i="1"/>
  <c r="G4" i="1"/>
  <c r="H4" i="1" s="1"/>
  <c r="E8" i="1"/>
  <c r="G6" i="1"/>
  <c r="H6" i="1" s="1"/>
  <c r="F8" i="1"/>
  <c r="G3" i="1"/>
  <c r="G8" i="3" l="1"/>
  <c r="H3" i="3" s="1"/>
  <c r="H4" i="3"/>
  <c r="G8" i="1"/>
  <c r="H3" i="1" s="1"/>
</calcChain>
</file>

<file path=xl/sharedStrings.xml><?xml version="1.0" encoding="utf-8"?>
<sst xmlns="http://schemas.openxmlformats.org/spreadsheetml/2006/main" count="106" uniqueCount="60">
  <si>
    <r>
      <rPr>
        <b/>
        <sz val="20"/>
        <color theme="0" tint="-0.499984740745262"/>
        <rFont val="ＭＳ Ｐゴシック"/>
        <family val="2"/>
        <charset val="128"/>
      </rPr>
      <t>プロジェクト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ＭＳ Ｐゴシック"/>
        <family val="2"/>
        <charset val="128"/>
      </rPr>
      <t>リスク管理テンプレート</t>
    </r>
  </si>
  <si>
    <r>
      <rPr>
        <sz val="10"/>
        <color theme="1"/>
        <rFont val="ＭＳ Ｐゴシック"/>
        <family val="2"/>
      </rPr>
      <t>高</t>
    </r>
  </si>
  <si>
    <r>
      <rPr>
        <sz val="10"/>
        <color rgb="FF000000"/>
        <rFont val="ＭＳ Ｐゴシック"/>
        <family val="2"/>
      </rPr>
      <t>中</t>
    </r>
  </si>
  <si>
    <r>
      <rPr>
        <sz val="10"/>
        <color rgb="FF000000"/>
        <rFont val="ＭＳ Ｐゴシック"/>
        <family val="2"/>
      </rPr>
      <t>低</t>
    </r>
  </si>
  <si>
    <r>
      <rPr>
        <sz val="10"/>
        <color theme="1"/>
        <rFont val="ＭＳ Ｐゴシック"/>
        <family val="2"/>
      </rPr>
      <t>ステータス合計</t>
    </r>
  </si>
  <si>
    <r>
      <rPr>
        <sz val="10"/>
        <color theme="1"/>
        <rFont val="ＭＳ Ｐゴシック"/>
        <family val="2"/>
      </rPr>
      <t>全体に占める割合</t>
    </r>
  </si>
  <si>
    <r>
      <rPr>
        <sz val="10"/>
        <color theme="1"/>
        <rFont val="ＭＳ Ｐゴシック"/>
        <family val="2"/>
      </rPr>
      <t>未開始</t>
    </r>
  </si>
  <si>
    <r>
      <rPr>
        <sz val="10"/>
        <color rgb="FF000000"/>
        <rFont val="ＭＳ Ｐゴシック"/>
        <family val="2"/>
      </rPr>
      <t>進行中</t>
    </r>
  </si>
  <si>
    <r>
      <rPr>
        <sz val="10"/>
        <color rgb="FF000000"/>
        <rFont val="ＭＳ Ｐゴシック"/>
        <family val="2"/>
      </rPr>
      <t>完了</t>
    </r>
  </si>
  <si>
    <r>
      <rPr>
        <sz val="10"/>
        <color theme="1"/>
        <rFont val="ＭＳ Ｐゴシック"/>
        <family val="2"/>
      </rPr>
      <t>保留中</t>
    </r>
  </si>
  <si>
    <r>
      <rPr>
        <sz val="10"/>
        <color theme="1"/>
        <rFont val="ＭＳ Ｐゴシック"/>
        <family val="2"/>
      </rPr>
      <t>期日超過</t>
    </r>
  </si>
  <si>
    <r>
      <t xml:space="preserve"> </t>
    </r>
    <r>
      <rPr>
        <sz val="10"/>
        <color theme="1"/>
        <rFont val="ＭＳ Ｐゴシック"/>
        <family val="2"/>
      </rPr>
      <t>リスク合計</t>
    </r>
  </si>
  <si>
    <r>
      <rPr>
        <b/>
        <sz val="10"/>
        <color theme="0"/>
        <rFont val="ＭＳ Ｐゴシック"/>
        <family val="2"/>
      </rPr>
      <t>タスク</t>
    </r>
    <r>
      <rPr>
        <b/>
        <sz val="10"/>
        <color theme="0"/>
        <rFont val="Century Gothic"/>
        <family val="2"/>
      </rPr>
      <t xml:space="preserve"> ID</t>
    </r>
  </si>
  <si>
    <r>
      <rPr>
        <b/>
        <sz val="10"/>
        <color theme="0"/>
        <rFont val="ＭＳ Ｐゴシック"/>
        <family val="2"/>
      </rPr>
      <t>タスク</t>
    </r>
  </si>
  <si>
    <r>
      <rPr>
        <b/>
        <sz val="10"/>
        <color theme="0"/>
        <rFont val="ＭＳ Ｐゴシック"/>
        <family val="2"/>
      </rPr>
      <t>割り当て先</t>
    </r>
  </si>
  <si>
    <r>
      <rPr>
        <b/>
        <sz val="10"/>
        <color theme="0"/>
        <rFont val="ＭＳ Ｐゴシック"/>
        <family val="2"/>
      </rPr>
      <t>期限</t>
    </r>
  </si>
  <si>
    <r>
      <rPr>
        <b/>
        <sz val="10"/>
        <color theme="0"/>
        <rFont val="ＭＳ Ｐゴシック"/>
        <family val="2"/>
      </rPr>
      <t>ステータス</t>
    </r>
  </si>
  <si>
    <r>
      <rPr>
        <b/>
        <sz val="10"/>
        <color theme="0"/>
        <rFont val="ＭＳ Ｐゴシック"/>
        <family val="2"/>
      </rPr>
      <t>リスク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ＭＳ Ｐゴシック"/>
        <family val="2"/>
      </rPr>
      <t>レベル</t>
    </r>
  </si>
  <si>
    <r>
      <rPr>
        <b/>
        <sz val="10"/>
        <color theme="0"/>
        <rFont val="ＭＳ Ｐゴシック"/>
        <family val="2"/>
      </rPr>
      <t>コメント</t>
    </r>
  </si>
  <si>
    <r>
      <rPr>
        <b/>
        <sz val="10"/>
        <color theme="0"/>
        <rFont val="ＭＳ Ｐゴシック"/>
        <family val="2"/>
      </rPr>
      <t>ステータス
キー</t>
    </r>
  </si>
  <si>
    <r>
      <rPr>
        <b/>
        <sz val="10"/>
        <color theme="0"/>
        <rFont val="ＭＳ Ｐゴシック"/>
        <family val="2"/>
      </rPr>
      <t>リスク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ＭＳ Ｐゴシック"/>
        <family val="2"/>
      </rPr>
      <t>レベル
キー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</si>
  <si>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</si>
  <si>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rgb="FF000000"/>
        <rFont val="ＭＳ Ｐゴシック"/>
        <family val="2"/>
      </rPr>
      <t>高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</si>
  <si>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 </t>
    </r>
    <r>
      <rPr>
        <sz val="10"/>
        <color theme="1"/>
        <rFont val="ＭＳ Ｐゴシック"/>
        <family val="2"/>
      </rPr>
      <t>サブタスク</t>
    </r>
    <r>
      <rPr>
        <sz val="10"/>
        <color theme="1"/>
        <rFont val="Century Gothic"/>
        <family val="2"/>
      </rPr>
      <t xml:space="preserve"> 1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</si>
  <si>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1 </t>
    </r>
    <r>
      <rPr>
        <sz val="10"/>
        <color theme="1"/>
        <rFont val="ＭＳ Ｐゴシック"/>
        <family val="2"/>
      </rPr>
      <t>サブタスク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</si>
  <si>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2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</si>
  <si>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3</t>
    </r>
  </si>
  <si>
    <r>
      <rPr>
        <sz val="10"/>
        <color rgb="FF000000"/>
        <rFont val="ＭＳ Ｐゴシック"/>
        <family val="2"/>
      </rPr>
      <t>未開始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</si>
  <si>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</si>
  <si>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rgb="FF000000"/>
        <rFont val="ＭＳ Ｐゴシック"/>
        <family val="2"/>
      </rPr>
      <t>保留中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</si>
  <si>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</si>
  <si>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6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</si>
  <si>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7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</si>
  <si>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8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</si>
  <si>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9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</si>
  <si>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10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</si>
  <si>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11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</si>
  <si>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12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</si>
  <si>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13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</si>
  <si>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14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</si>
  <si>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15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</si>
  <si>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16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</si>
  <si>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17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</si>
  <si>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18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</si>
  <si>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19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</si>
  <si>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20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</si>
  <si>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21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</si>
  <si>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22</t>
    </r>
  </si>
  <si>
    <r>
      <rPr>
        <sz val="10"/>
        <color theme="1"/>
        <rFont val="ＭＳ Ｐゴシック"/>
        <family val="2"/>
      </rPr>
      <t>タスク</t>
    </r>
    <r>
      <rPr>
        <sz val="10"/>
        <color theme="1"/>
        <rFont val="Century Gothic"/>
        <family val="2"/>
      </rPr>
      <t xml:space="preserve"> 23</t>
    </r>
  </si>
  <si>
    <r>
      <rPr>
        <sz val="9"/>
        <color theme="1"/>
        <rFont val="ＭＳ Ｐゴシック"/>
        <family val="2"/>
      </rPr>
      <t>下の表を完成させてください。上のグラフの数は自動的に入力されます。</t>
    </r>
    <r>
      <rPr>
        <sz val="9"/>
        <color theme="1"/>
        <rFont val="Century Gothic"/>
        <family val="2"/>
      </rPr>
      <t xml:space="preserve"> </t>
    </r>
  </si>
  <si>
    <r>
      <t xml:space="preserve">Smartsheet </t>
    </r>
    <r>
      <rPr>
        <sz val="12"/>
        <color theme="1"/>
        <rFont val="ＭＳ Ｐゴシック"/>
        <family val="2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2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ＭＳ Ｐゴシック"/>
        <family val="2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2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ＭＳ Ｐゴシック"/>
        <family val="2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ＭＳ Ｐゴシック"/>
        <family val="2"/>
      </rPr>
      <t>は一切責任を負いませんので、各自の責任と判断のもとにご利用ください。</t>
    </r>
    <phoneticPr fontId="16"/>
  </si>
  <si>
    <t>高</t>
    <phoneticPr fontId="3" type="noConversion"/>
  </si>
  <si>
    <t>中</t>
    <phoneticPr fontId="3" type="noConversion"/>
  </si>
  <si>
    <t>低</t>
    <phoneticPr fontId="3" type="noConversion"/>
  </si>
  <si>
    <t>未開始</t>
    <phoneticPr fontId="3" type="noConversion"/>
  </si>
  <si>
    <t>進行中</t>
    <phoneticPr fontId="3" type="noConversion"/>
  </si>
  <si>
    <t>完了</t>
    <phoneticPr fontId="3" type="noConversion"/>
  </si>
  <si>
    <t>保留中</t>
    <phoneticPr fontId="3" type="noConversion"/>
  </si>
  <si>
    <t>期日超過</t>
    <phoneticPr fontId="3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</si>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</sst>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0.0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b/>
      <sz val="20"/>
      <color theme="0" tint="-0.499984740745262"/>
      <name val="ＭＳ Ｐゴシック"/>
      <family val="2"/>
      <charset val="128"/>
    </font>
    <font>
      <sz val="12"/>
      <color theme="1"/>
      <name val="Century Gothic"/>
      <family val="2"/>
    </font>
    <font>
      <sz val="10"/>
      <color theme="1"/>
      <name val="ＭＳ Ｐゴシック"/>
      <family val="2"/>
    </font>
    <font>
      <sz val="10"/>
      <color rgb="FF000000"/>
      <name val="Century Gothic"/>
      <family val="2"/>
    </font>
    <font>
      <sz val="10"/>
      <color rgb="FF000000"/>
      <name val="ＭＳ Ｐゴシック"/>
      <family val="2"/>
    </font>
    <font>
      <sz val="11"/>
      <color theme="1" tint="0.34998626667073579"/>
      <name val="Century Gothic"/>
      <family val="2"/>
    </font>
    <font>
      <b/>
      <sz val="10"/>
      <color theme="0"/>
      <name val="Century Gothic"/>
      <family val="2"/>
    </font>
    <font>
      <b/>
      <sz val="10"/>
      <color theme="0"/>
      <name val="ＭＳ Ｐゴシック"/>
      <family val="2"/>
    </font>
    <font>
      <sz val="6"/>
      <name val="Calibri"/>
      <family val="3"/>
      <charset val="128"/>
      <scheme val="minor"/>
    </font>
    <font>
      <sz val="9"/>
      <color theme="1"/>
      <name val="Century Gothic"/>
      <family val="2"/>
    </font>
    <font>
      <sz val="9"/>
      <color theme="1"/>
      <name val="ＭＳ Ｐゴシック"/>
      <family val="2"/>
    </font>
    <font>
      <sz val="12"/>
      <color theme="1"/>
      <name val="ＭＳ Ｐゴシック"/>
      <family val="2"/>
    </font>
    <font>
      <b/>
      <u/>
      <sz val="22"/>
      <color theme="0"/>
      <name val="Century Gothic"/>
      <family val="1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4EFFB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medium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/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4" fillId="0" borderId="0" xfId="5"/>
    <xf numFmtId="0" fontId="6" fillId="2" borderId="0" xfId="0" applyFont="1" applyFill="1" applyAlignment="1">
      <alignment wrapText="1"/>
    </xf>
    <xf numFmtId="0" fontId="7" fillId="2" borderId="0" xfId="0" applyFont="1" applyFill="1" applyAlignment="1">
      <alignment vertical="center"/>
    </xf>
    <xf numFmtId="0" fontId="9" fillId="0" borderId="0" xfId="0" applyFont="1"/>
    <xf numFmtId="0" fontId="6" fillId="0" borderId="0" xfId="0" applyFont="1" applyAlignment="1">
      <alignment wrapText="1"/>
    </xf>
    <xf numFmtId="0" fontId="6" fillId="2" borderId="1" xfId="0" applyFont="1" applyFill="1" applyBorder="1" applyAlignment="1">
      <alignment horizontal="left" vertical="center" wrapText="1" indent="1"/>
    </xf>
    <xf numFmtId="0" fontId="11" fillId="2" borderId="1" xfId="0" applyFont="1" applyFill="1" applyBorder="1" applyAlignment="1">
      <alignment horizontal="left" vertical="center" wrapText="1" indent="1" readingOrder="1"/>
    </xf>
    <xf numFmtId="0" fontId="11" fillId="2" borderId="5" xfId="0" applyFont="1" applyFill="1" applyBorder="1" applyAlignment="1">
      <alignment horizontal="left" vertical="center" wrapText="1" indent="1" readingOrder="1"/>
    </xf>
    <xf numFmtId="0" fontId="6" fillId="2" borderId="14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horizontal="left" vertical="center" wrapText="1" indent="1"/>
    </xf>
    <xf numFmtId="0" fontId="6" fillId="2" borderId="3" xfId="0" applyFont="1" applyFill="1" applyBorder="1" applyAlignment="1">
      <alignment horizontal="right" vertical="center" wrapText="1" indent="1"/>
    </xf>
    <xf numFmtId="0" fontId="9" fillId="10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15" borderId="9" xfId="0" applyFont="1" applyFill="1" applyBorder="1" applyAlignment="1">
      <alignment horizontal="center" vertical="center" wrapText="1"/>
    </xf>
    <xf numFmtId="9" fontId="13" fillId="0" borderId="0" xfId="6" applyFont="1" applyBorder="1" applyAlignment="1">
      <alignment horizontal="left" vertical="center" wrapText="1" indent="1"/>
    </xf>
    <xf numFmtId="0" fontId="11" fillId="2" borderId="3" xfId="0" applyFont="1" applyFill="1" applyBorder="1" applyAlignment="1">
      <alignment horizontal="right" vertical="center" wrapText="1" indent="1" readingOrder="1"/>
    </xf>
    <xf numFmtId="0" fontId="9" fillId="14" borderId="4" xfId="0" applyFont="1" applyFill="1" applyBorder="1" applyAlignment="1">
      <alignment horizontal="center" vertical="center" wrapText="1"/>
    </xf>
    <xf numFmtId="0" fontId="9" fillId="12" borderId="4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right" vertical="center" wrapText="1" indent="1"/>
    </xf>
    <xf numFmtId="0" fontId="9" fillId="11" borderId="4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right" vertical="center" wrapText="1" indent="1"/>
    </xf>
    <xf numFmtId="0" fontId="9" fillId="10" borderId="6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9" borderId="8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 vertical="center" wrapText="1" indent="1"/>
    </xf>
    <xf numFmtId="0" fontId="9" fillId="13" borderId="11" xfId="0" applyFont="1" applyFill="1" applyBorder="1" applyAlignment="1">
      <alignment horizontal="center" vertical="center"/>
    </xf>
    <xf numFmtId="0" fontId="9" fillId="16" borderId="11" xfId="0" applyFont="1" applyFill="1" applyBorder="1" applyAlignment="1">
      <alignment horizontal="center" vertical="center"/>
    </xf>
    <xf numFmtId="0" fontId="9" fillId="17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wrapText="1" indent="1"/>
    </xf>
    <xf numFmtId="0" fontId="14" fillId="6" borderId="1" xfId="0" applyFont="1" applyFill="1" applyBorder="1" applyAlignment="1">
      <alignment horizontal="left" vertical="center" wrapText="1" indent="1"/>
    </xf>
    <xf numFmtId="0" fontId="14" fillId="6" borderId="5" xfId="0" applyFont="1" applyFill="1" applyBorder="1" applyAlignment="1">
      <alignment horizontal="left" vertical="center" wrapText="1" indent="1"/>
    </xf>
    <xf numFmtId="0" fontId="14" fillId="3" borderId="1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horizontal="left" vertical="center" wrapText="1"/>
    </xf>
    <xf numFmtId="165" fontId="6" fillId="8" borderId="1" xfId="0" applyNumberFormat="1" applyFont="1" applyFill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wrapText="1" indent="1"/>
    </xf>
    <xf numFmtId="164" fontId="11" fillId="4" borderId="1" xfId="0" applyNumberFormat="1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 indent="1"/>
    </xf>
    <xf numFmtId="0" fontId="6" fillId="9" borderId="1" xfId="0" applyFont="1" applyFill="1" applyBorder="1" applyAlignment="1">
      <alignment horizontal="left" vertical="center" wrapText="1" indent="1"/>
    </xf>
    <xf numFmtId="0" fontId="17" fillId="2" borderId="0" xfId="0" applyFont="1" applyFill="1" applyAlignment="1">
      <alignment horizontal="left" vertical="center"/>
    </xf>
    <xf numFmtId="0" fontId="9" fillId="0" borderId="2" xfId="5" applyFont="1" applyBorder="1" applyAlignment="1">
      <alignment horizontal="left" vertical="center" wrapText="1" indent="2"/>
    </xf>
    <xf numFmtId="0" fontId="10" fillId="2" borderId="1" xfId="0" applyFont="1" applyFill="1" applyBorder="1" applyAlignment="1">
      <alignment horizontal="left" vertical="center" wrapText="1" indent="1"/>
    </xf>
    <xf numFmtId="0" fontId="12" fillId="2" borderId="1" xfId="0" applyFont="1" applyFill="1" applyBorder="1" applyAlignment="1">
      <alignment horizontal="left" vertical="center" wrapText="1" indent="1" readingOrder="1"/>
    </xf>
    <xf numFmtId="0" fontId="10" fillId="0" borderId="1" xfId="0" applyFont="1" applyBorder="1" applyAlignment="1">
      <alignment horizontal="left" vertical="center" wrapText="1" indent="1"/>
    </xf>
    <xf numFmtId="0" fontId="10" fillId="9" borderId="1" xfId="0" applyFont="1" applyFill="1" applyBorder="1" applyAlignment="1">
      <alignment horizontal="left" vertical="center" wrapText="1" indent="1"/>
    </xf>
    <xf numFmtId="0" fontId="1" fillId="7" borderId="0" xfId="7" applyFill="1" applyAlignment="1">
      <alignment horizontal="center" vertical="center"/>
    </xf>
    <xf numFmtId="0" fontId="20" fillId="7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32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AEEF3"/>
      <color rgb="FFEBEBEB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7012&amp;utm_language=JP&amp;utm_source=template-excel&amp;utm_medium=content&amp;utm_campaign=ic-Project+Risk-excel-77012-jp&amp;lpa=ic+Project+Risk+excel+77012+j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219807</xdr:colOff>
      <xdr:row>0</xdr:row>
      <xdr:rowOff>0</xdr:rowOff>
    </xdr:from>
    <xdr:to>
      <xdr:col>8</xdr:col>
      <xdr:colOff>1465</xdr:colOff>
      <xdr:row>1</xdr:row>
      <xdr:rowOff>4421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62EE4E-CD5B-4FEF-9679-E675AC3FE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14692" y="0"/>
          <a:ext cx="2895600" cy="5759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012&amp;utm_language=JP&amp;utm_source=template-excel&amp;utm_medium=content&amp;utm_campaign=ic-Project+Risk-excel-77012-jp&amp;lpa=ic+Project+Risk+excel+77012+jp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80"/>
  <sheetViews>
    <sheetView showGridLines="0" tabSelected="1" zoomScale="130" zoomScaleNormal="130" workbookViewId="0">
      <pane ySplit="1" topLeftCell="A2" activePane="bottomLeft" state="frozen"/>
      <selection pane="bottomLeft" activeCell="L1" sqref="L1"/>
    </sheetView>
  </sheetViews>
  <sheetFormatPr baseColWidth="10" defaultColWidth="11" defaultRowHeight="13"/>
  <cols>
    <col min="1" max="1" width="3.33203125" style="5" customWidth="1"/>
    <col min="2" max="2" width="11" style="5" customWidth="1"/>
    <col min="3" max="3" width="30.83203125" style="5" customWidth="1"/>
    <col min="4" max="7" width="17.83203125" style="5" customWidth="1"/>
    <col min="8" max="8" width="40.83203125" style="5" customWidth="1"/>
    <col min="9" max="9" width="3.33203125" style="5" customWidth="1"/>
    <col min="10" max="10" width="13.83203125" style="5" customWidth="1"/>
    <col min="11" max="11" width="3.33203125" style="5" customWidth="1"/>
    <col min="12" max="12" width="13.83203125" style="5" customWidth="1"/>
    <col min="13" max="13" width="3.33203125" style="5" customWidth="1"/>
    <col min="14" max="16" width="11" style="5"/>
    <col min="17" max="17" width="9" style="5" customWidth="1"/>
    <col min="18" max="16384" width="11" style="5"/>
  </cols>
  <sheetData>
    <row r="1" spans="1:257" ht="45" customHeight="1">
      <c r="A1" s="2"/>
      <c r="B1" s="3" t="s">
        <v>0</v>
      </c>
      <c r="C1" s="4"/>
      <c r="D1" s="4"/>
      <c r="E1" s="4"/>
      <c r="F1" s="4"/>
      <c r="G1" s="4"/>
      <c r="H1" s="4"/>
      <c r="I1" s="2"/>
      <c r="J1" s="4"/>
      <c r="K1" s="2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</row>
    <row r="2" spans="1:257" ht="25" customHeight="1">
      <c r="A2" s="2"/>
      <c r="B2" s="2"/>
      <c r="C2" s="2"/>
      <c r="D2" s="6" t="s">
        <v>1</v>
      </c>
      <c r="E2" s="7" t="s">
        <v>2</v>
      </c>
      <c r="F2" s="8" t="s">
        <v>3</v>
      </c>
      <c r="G2" s="9" t="s">
        <v>4</v>
      </c>
      <c r="H2" s="10" t="s">
        <v>5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</row>
    <row r="3" spans="1:257" ht="25" customHeight="1">
      <c r="A3" s="2"/>
      <c r="B3" s="2"/>
      <c r="C3" s="11" t="s">
        <v>6</v>
      </c>
      <c r="D3" s="12">
        <f>COUNTIFS(F11:F35,"未開始",G11:G35,"高")</f>
        <v>0</v>
      </c>
      <c r="E3" s="13">
        <f>COUNTIFS(F11:F35,"未開始",G11:G35,"中")</f>
        <v>2</v>
      </c>
      <c r="F3" s="14">
        <f>COUNTIFS(F11:F35,"未開始",G11:G35,"低")</f>
        <v>1</v>
      </c>
      <c r="G3" s="15">
        <f>SUM(D3:F3)</f>
        <v>3</v>
      </c>
      <c r="H3" s="16">
        <f>IFERROR(G3/G8,"0%")</f>
        <v>0.3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</row>
    <row r="4" spans="1:257" ht="25" customHeight="1">
      <c r="A4" s="2"/>
      <c r="B4" s="2"/>
      <c r="C4" s="17" t="s">
        <v>7</v>
      </c>
      <c r="D4" s="12">
        <f>COUNTIFS(F11:F35,"進行中",G11:G35,"高")</f>
        <v>1</v>
      </c>
      <c r="E4" s="13">
        <f>COUNTIFS(F11:F35,"進行中",G11:G35,"中")</f>
        <v>1</v>
      </c>
      <c r="F4" s="14">
        <f>COUNTIFS(F11:F35,"進行中",G11:G35,"低")</f>
        <v>0</v>
      </c>
      <c r="G4" s="18">
        <f t="shared" ref="G4:G7" si="0">SUM(D4:F4)</f>
        <v>2</v>
      </c>
      <c r="H4" s="16" t="str">
        <f t="shared" ref="H4:H7" si="1">IFERROR(G4/G9,"0%")</f>
        <v>0%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</row>
    <row r="5" spans="1:257" ht="25" customHeight="1">
      <c r="A5" s="2"/>
      <c r="B5" s="2"/>
      <c r="C5" s="17" t="s">
        <v>8</v>
      </c>
      <c r="D5" s="12">
        <f>COUNTIFS(F11:F35,"完了",G11:G35,"高")</f>
        <v>2</v>
      </c>
      <c r="E5" s="13">
        <f>COUNTIFS(F11:F35,"完了",G11:G35,"中")</f>
        <v>0</v>
      </c>
      <c r="F5" s="14">
        <f>COUNTIFS(F11:F35,"完了",G11:G35,"低")</f>
        <v>1</v>
      </c>
      <c r="G5" s="19">
        <f t="shared" si="0"/>
        <v>3</v>
      </c>
      <c r="H5" s="16" t="str">
        <f t="shared" si="1"/>
        <v>0%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</row>
    <row r="6" spans="1:257" ht="25" customHeight="1">
      <c r="A6" s="2"/>
      <c r="B6" s="2"/>
      <c r="C6" s="20" t="s">
        <v>9</v>
      </c>
      <c r="D6" s="12">
        <f>COUNTIFS(F11:F35,"保留中",G11:G35,"高")</f>
        <v>0</v>
      </c>
      <c r="E6" s="13">
        <f>COUNTIFS(F11:F35,"保留中",G11:G35,"中")</f>
        <v>0</v>
      </c>
      <c r="F6" s="14">
        <f>COUNTIFS(F11:F35,"保留中",G11:G35,"低")</f>
        <v>1</v>
      </c>
      <c r="G6" s="21">
        <f t="shared" si="0"/>
        <v>1</v>
      </c>
      <c r="H6" s="16" t="str">
        <f t="shared" si="1"/>
        <v>0%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spans="1:257" ht="25" customHeight="1" thickBot="1">
      <c r="A7" s="2"/>
      <c r="B7" s="2"/>
      <c r="C7" s="22" t="s">
        <v>10</v>
      </c>
      <c r="D7" s="23">
        <f>COUNTIFS(F11:F35,"期日超過",G11:G35,"高")</f>
        <v>1</v>
      </c>
      <c r="E7" s="24">
        <f>COUNTIFS(F11:F35,"期日超過",G11:G35,"中")</f>
        <v>0</v>
      </c>
      <c r="F7" s="25">
        <f>COUNTIFS(F11:F35,"期日超過",G11:G35,"低")</f>
        <v>0</v>
      </c>
      <c r="G7" s="26">
        <f t="shared" si="0"/>
        <v>1</v>
      </c>
      <c r="H7" s="16" t="str">
        <f t="shared" si="1"/>
        <v>0%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spans="1:257" ht="25" customHeight="1" thickBot="1">
      <c r="A8" s="2"/>
      <c r="B8" s="2"/>
      <c r="C8" s="27" t="s">
        <v>11</v>
      </c>
      <c r="D8" s="28">
        <f>SUM(D3:D7)</f>
        <v>4</v>
      </c>
      <c r="E8" s="29">
        <f t="shared" ref="E8:G8" si="2">SUM(E3:E7)</f>
        <v>3</v>
      </c>
      <c r="F8" s="30">
        <f t="shared" si="2"/>
        <v>3</v>
      </c>
      <c r="G8" s="31">
        <f t="shared" si="2"/>
        <v>10</v>
      </c>
      <c r="H8" s="3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</row>
    <row r="9" spans="1:257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</row>
    <row r="10" spans="1:257" s="32" customFormat="1" ht="35" customHeight="1">
      <c r="A10" s="10"/>
      <c r="B10" s="33" t="s">
        <v>12</v>
      </c>
      <c r="C10" s="33" t="s">
        <v>13</v>
      </c>
      <c r="D10" s="34" t="s">
        <v>14</v>
      </c>
      <c r="E10" s="35" t="s">
        <v>15</v>
      </c>
      <c r="F10" s="33" t="s">
        <v>16</v>
      </c>
      <c r="G10" s="33" t="s">
        <v>17</v>
      </c>
      <c r="H10" s="34" t="s">
        <v>18</v>
      </c>
      <c r="I10" s="10"/>
      <c r="J10" s="33" t="s">
        <v>19</v>
      </c>
      <c r="K10" s="10"/>
      <c r="L10" s="33" t="s">
        <v>20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</row>
    <row r="11" spans="1:257" s="40" customFormat="1" ht="25" customHeight="1">
      <c r="A11" s="36"/>
      <c r="B11" s="37">
        <v>1</v>
      </c>
      <c r="C11" s="38" t="s">
        <v>21</v>
      </c>
      <c r="D11" s="8"/>
      <c r="E11" s="39"/>
      <c r="F11" s="7" t="s">
        <v>8</v>
      </c>
      <c r="G11" s="7" t="s">
        <v>22</v>
      </c>
      <c r="H11" s="8"/>
      <c r="I11" s="36"/>
      <c r="J11" s="45" t="s">
        <v>54</v>
      </c>
      <c r="K11" s="36"/>
      <c r="L11" s="45" t="s">
        <v>51</v>
      </c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</row>
    <row r="12" spans="1:257" s="40" customFormat="1" ht="25" customHeight="1">
      <c r="A12" s="36"/>
      <c r="B12" s="37">
        <v>1.1000000000000001</v>
      </c>
      <c r="C12" s="38" t="s">
        <v>23</v>
      </c>
      <c r="D12" s="8"/>
      <c r="E12" s="39"/>
      <c r="F12" s="7" t="s">
        <v>8</v>
      </c>
      <c r="G12" s="7" t="s">
        <v>22</v>
      </c>
      <c r="H12" s="8"/>
      <c r="I12" s="36"/>
      <c r="J12" s="46" t="s">
        <v>55</v>
      </c>
      <c r="K12" s="36"/>
      <c r="L12" s="46" t="s">
        <v>52</v>
      </c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</row>
    <row r="13" spans="1:257" s="40" customFormat="1" ht="25" customHeight="1">
      <c r="A13" s="36"/>
      <c r="B13" s="37">
        <v>1.2</v>
      </c>
      <c r="C13" s="38" t="s">
        <v>24</v>
      </c>
      <c r="D13" s="8"/>
      <c r="E13" s="39"/>
      <c r="F13" s="7" t="s">
        <v>7</v>
      </c>
      <c r="G13" s="7" t="s">
        <v>22</v>
      </c>
      <c r="H13" s="8"/>
      <c r="I13" s="36"/>
      <c r="J13" s="46" t="s">
        <v>56</v>
      </c>
      <c r="K13" s="36"/>
      <c r="L13" s="46" t="s">
        <v>53</v>
      </c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</row>
    <row r="14" spans="1:257" s="40" customFormat="1" ht="25" customHeight="1">
      <c r="A14" s="36"/>
      <c r="B14" s="37">
        <v>2</v>
      </c>
      <c r="C14" s="38" t="s">
        <v>25</v>
      </c>
      <c r="D14" s="41"/>
      <c r="E14" s="39"/>
      <c r="F14" s="38" t="s">
        <v>10</v>
      </c>
      <c r="G14" s="38" t="s">
        <v>1</v>
      </c>
      <c r="H14" s="41"/>
      <c r="I14" s="36"/>
      <c r="J14" s="47" t="s">
        <v>57</v>
      </c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</row>
    <row r="15" spans="1:257" s="40" customFormat="1" ht="25" customHeight="1">
      <c r="A15" s="36"/>
      <c r="B15" s="37">
        <v>3</v>
      </c>
      <c r="C15" s="38" t="s">
        <v>26</v>
      </c>
      <c r="D15" s="8"/>
      <c r="E15" s="39"/>
      <c r="F15" s="7" t="s">
        <v>27</v>
      </c>
      <c r="G15" s="7" t="s">
        <v>2</v>
      </c>
      <c r="H15" s="8"/>
      <c r="I15" s="36"/>
      <c r="J15" s="48" t="s">
        <v>58</v>
      </c>
      <c r="K15" s="36"/>
      <c r="L15" s="2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</row>
    <row r="16" spans="1:257" s="40" customFormat="1" ht="25" customHeight="1">
      <c r="A16" s="36"/>
      <c r="B16" s="37">
        <v>4</v>
      </c>
      <c r="C16" s="38" t="s">
        <v>28</v>
      </c>
      <c r="D16" s="8"/>
      <c r="E16" s="39"/>
      <c r="F16" s="7" t="s">
        <v>29</v>
      </c>
      <c r="G16" s="7" t="s">
        <v>3</v>
      </c>
      <c r="H16" s="8"/>
      <c r="I16" s="36"/>
      <c r="J16" s="38"/>
      <c r="K16" s="36"/>
      <c r="L16" s="2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</row>
    <row r="17" spans="1:257" s="40" customFormat="1" ht="25" customHeight="1">
      <c r="A17" s="36"/>
      <c r="B17" s="37">
        <v>5</v>
      </c>
      <c r="C17" s="38" t="s">
        <v>30</v>
      </c>
      <c r="D17" s="8"/>
      <c r="E17" s="39"/>
      <c r="F17" s="7" t="s">
        <v>27</v>
      </c>
      <c r="G17" s="7" t="s">
        <v>2</v>
      </c>
      <c r="H17" s="8"/>
      <c r="I17" s="36"/>
      <c r="J17" s="2"/>
      <c r="K17" s="36"/>
      <c r="L17" s="2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</row>
    <row r="18" spans="1:257" s="40" customFormat="1" ht="25" customHeight="1">
      <c r="A18" s="36"/>
      <c r="B18" s="37">
        <v>6</v>
      </c>
      <c r="C18" s="38" t="s">
        <v>31</v>
      </c>
      <c r="D18" s="8"/>
      <c r="E18" s="39"/>
      <c r="F18" s="7" t="s">
        <v>27</v>
      </c>
      <c r="G18" s="7" t="s">
        <v>3</v>
      </c>
      <c r="H18" s="8"/>
      <c r="I18" s="36"/>
      <c r="J18" s="2"/>
      <c r="K18" s="36"/>
      <c r="L18" s="2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</row>
    <row r="19" spans="1:257" s="40" customFormat="1" ht="25" customHeight="1">
      <c r="A19" s="36"/>
      <c r="B19" s="37">
        <v>7</v>
      </c>
      <c r="C19" s="38" t="s">
        <v>32</v>
      </c>
      <c r="D19" s="8"/>
      <c r="E19" s="39"/>
      <c r="F19" s="7" t="s">
        <v>7</v>
      </c>
      <c r="G19" s="7" t="s">
        <v>2</v>
      </c>
      <c r="H19" s="8"/>
      <c r="I19" s="36"/>
      <c r="J19" s="2"/>
      <c r="K19" s="36"/>
      <c r="L19" s="2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</row>
    <row r="20" spans="1:257" s="40" customFormat="1" ht="25" customHeight="1">
      <c r="A20" s="36"/>
      <c r="B20" s="37">
        <v>8</v>
      </c>
      <c r="C20" s="38" t="s">
        <v>33</v>
      </c>
      <c r="D20" s="8"/>
      <c r="E20" s="39"/>
      <c r="F20" s="7" t="s">
        <v>8</v>
      </c>
      <c r="G20" s="7" t="s">
        <v>3</v>
      </c>
      <c r="H20" s="8"/>
      <c r="I20" s="36"/>
      <c r="J20" s="2"/>
      <c r="K20" s="36"/>
      <c r="L20" s="2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</row>
    <row r="21" spans="1:257" s="40" customFormat="1" ht="25" customHeight="1">
      <c r="A21" s="36"/>
      <c r="B21" s="37">
        <v>9</v>
      </c>
      <c r="C21" s="38" t="s">
        <v>34</v>
      </c>
      <c r="D21" s="8"/>
      <c r="E21" s="39"/>
      <c r="F21" s="7"/>
      <c r="G21" s="7"/>
      <c r="H21" s="8"/>
      <c r="I21" s="36"/>
      <c r="J21" s="2"/>
      <c r="K21" s="36"/>
      <c r="L21" s="2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</row>
    <row r="22" spans="1:257" s="40" customFormat="1" ht="25" customHeight="1">
      <c r="A22" s="36"/>
      <c r="B22" s="37">
        <v>10</v>
      </c>
      <c r="C22" s="38" t="s">
        <v>35</v>
      </c>
      <c r="D22" s="8"/>
      <c r="E22" s="39"/>
      <c r="F22" s="7"/>
      <c r="G22" s="7"/>
      <c r="H22" s="8"/>
      <c r="I22" s="36"/>
      <c r="J22" s="2"/>
      <c r="K22" s="36"/>
      <c r="L22" s="2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</row>
    <row r="23" spans="1:257" s="40" customFormat="1" ht="25" customHeight="1">
      <c r="A23" s="36"/>
      <c r="B23" s="37">
        <v>11</v>
      </c>
      <c r="C23" s="38" t="s">
        <v>36</v>
      </c>
      <c r="D23" s="8"/>
      <c r="E23" s="39"/>
      <c r="F23" s="7"/>
      <c r="G23" s="7"/>
      <c r="H23" s="8"/>
      <c r="I23" s="36"/>
      <c r="J23" s="2"/>
      <c r="K23" s="36"/>
      <c r="L23" s="2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</row>
    <row r="24" spans="1:257" s="40" customFormat="1" ht="25" customHeight="1">
      <c r="A24" s="36"/>
      <c r="B24" s="37">
        <v>12</v>
      </c>
      <c r="C24" s="38" t="s">
        <v>37</v>
      </c>
      <c r="D24" s="8"/>
      <c r="E24" s="39"/>
      <c r="F24" s="7"/>
      <c r="G24" s="7"/>
      <c r="H24" s="8"/>
      <c r="I24" s="36"/>
      <c r="J24" s="2"/>
      <c r="K24" s="36"/>
      <c r="L24" s="2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</row>
    <row r="25" spans="1:257" s="40" customFormat="1" ht="25" customHeight="1">
      <c r="A25" s="36"/>
      <c r="B25" s="37">
        <v>13</v>
      </c>
      <c r="C25" s="38" t="s">
        <v>38</v>
      </c>
      <c r="D25" s="8"/>
      <c r="E25" s="39"/>
      <c r="F25" s="7"/>
      <c r="G25" s="7"/>
      <c r="H25" s="8"/>
      <c r="I25" s="36"/>
      <c r="J25" s="2"/>
      <c r="K25" s="36"/>
      <c r="L25" s="2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</row>
    <row r="26" spans="1:257" s="40" customFormat="1" ht="25" customHeight="1">
      <c r="A26" s="36"/>
      <c r="B26" s="37">
        <v>14</v>
      </c>
      <c r="C26" s="38" t="s">
        <v>39</v>
      </c>
      <c r="D26" s="8"/>
      <c r="E26" s="39"/>
      <c r="F26" s="7"/>
      <c r="G26" s="7"/>
      <c r="H26" s="8"/>
      <c r="I26" s="36"/>
      <c r="J26" s="2"/>
      <c r="K26" s="36"/>
      <c r="L26" s="2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</row>
    <row r="27" spans="1:257" s="40" customFormat="1" ht="25" customHeight="1">
      <c r="A27" s="36"/>
      <c r="B27" s="37">
        <v>15</v>
      </c>
      <c r="C27" s="38" t="s">
        <v>40</v>
      </c>
      <c r="D27" s="8"/>
      <c r="E27" s="39"/>
      <c r="F27" s="7"/>
      <c r="G27" s="7"/>
      <c r="H27" s="8"/>
      <c r="I27" s="36"/>
      <c r="J27" s="2"/>
      <c r="K27" s="36"/>
      <c r="L27" s="2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</row>
    <row r="28" spans="1:257" s="40" customFormat="1" ht="25" customHeight="1">
      <c r="A28" s="36"/>
      <c r="B28" s="37">
        <v>16</v>
      </c>
      <c r="C28" s="38" t="s">
        <v>41</v>
      </c>
      <c r="D28" s="8"/>
      <c r="E28" s="39"/>
      <c r="F28" s="7"/>
      <c r="G28" s="7"/>
      <c r="H28" s="8"/>
      <c r="I28" s="36"/>
      <c r="J28" s="2"/>
      <c r="K28" s="36"/>
      <c r="L28" s="2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</row>
    <row r="29" spans="1:257" s="40" customFormat="1" ht="25" customHeight="1">
      <c r="A29" s="36"/>
      <c r="B29" s="37">
        <v>17</v>
      </c>
      <c r="C29" s="38" t="s">
        <v>42</v>
      </c>
      <c r="D29" s="8"/>
      <c r="E29" s="39"/>
      <c r="F29" s="7"/>
      <c r="G29" s="7"/>
      <c r="H29" s="8"/>
      <c r="I29" s="36"/>
      <c r="J29" s="2"/>
      <c r="K29" s="36"/>
      <c r="L29" s="2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</row>
    <row r="30" spans="1:257" s="40" customFormat="1" ht="25" customHeight="1">
      <c r="A30" s="36"/>
      <c r="B30" s="37">
        <v>18</v>
      </c>
      <c r="C30" s="38" t="s">
        <v>43</v>
      </c>
      <c r="D30" s="8"/>
      <c r="E30" s="39"/>
      <c r="F30" s="7"/>
      <c r="G30" s="7"/>
      <c r="H30" s="8"/>
      <c r="I30" s="36"/>
      <c r="J30" s="2"/>
      <c r="K30" s="36"/>
      <c r="L30" s="2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</row>
    <row r="31" spans="1:257" s="40" customFormat="1" ht="25" customHeight="1">
      <c r="A31" s="36"/>
      <c r="B31" s="37">
        <v>19</v>
      </c>
      <c r="C31" s="38" t="s">
        <v>44</v>
      </c>
      <c r="D31" s="8"/>
      <c r="E31" s="39"/>
      <c r="F31" s="7"/>
      <c r="G31" s="7"/>
      <c r="H31" s="8"/>
      <c r="I31" s="36"/>
      <c r="J31" s="2"/>
      <c r="K31" s="36"/>
      <c r="L31" s="2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</row>
    <row r="32" spans="1:257" s="40" customFormat="1" ht="25" customHeight="1">
      <c r="A32" s="36"/>
      <c r="B32" s="37">
        <v>20</v>
      </c>
      <c r="C32" s="38" t="s">
        <v>45</v>
      </c>
      <c r="D32" s="8"/>
      <c r="E32" s="39"/>
      <c r="F32" s="7"/>
      <c r="G32" s="7"/>
      <c r="H32" s="8"/>
      <c r="I32" s="36"/>
      <c r="J32" s="2"/>
      <c r="K32" s="36"/>
      <c r="L32" s="2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</row>
    <row r="33" spans="1:257" s="40" customFormat="1" ht="25" customHeight="1">
      <c r="A33" s="36"/>
      <c r="B33" s="37">
        <v>21</v>
      </c>
      <c r="C33" s="38" t="s">
        <v>46</v>
      </c>
      <c r="D33" s="8"/>
      <c r="E33" s="39"/>
      <c r="F33" s="7"/>
      <c r="G33" s="7"/>
      <c r="H33" s="8"/>
      <c r="I33" s="36"/>
      <c r="J33" s="2"/>
      <c r="K33" s="36"/>
      <c r="L33" s="2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</row>
    <row r="34" spans="1:257" s="40" customFormat="1" ht="25" customHeight="1">
      <c r="A34" s="36"/>
      <c r="B34" s="37">
        <v>22</v>
      </c>
      <c r="C34" s="38" t="s">
        <v>47</v>
      </c>
      <c r="D34" s="8"/>
      <c r="E34" s="39"/>
      <c r="F34" s="7"/>
      <c r="G34" s="7"/>
      <c r="H34" s="8"/>
      <c r="I34" s="36"/>
      <c r="J34" s="2"/>
      <c r="K34" s="36"/>
      <c r="L34" s="2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</row>
    <row r="35" spans="1:257" s="40" customFormat="1" ht="25" customHeight="1">
      <c r="A35" s="36"/>
      <c r="B35" s="37">
        <v>23</v>
      </c>
      <c r="C35" s="38" t="s">
        <v>48</v>
      </c>
      <c r="D35" s="8"/>
      <c r="E35" s="39"/>
      <c r="F35" s="7"/>
      <c r="G35" s="7"/>
      <c r="H35" s="8"/>
      <c r="I35" s="36"/>
      <c r="J35" s="2"/>
      <c r="K35" s="36"/>
      <c r="L35" s="2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</row>
    <row r="36" spans="1:257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</row>
    <row r="37" spans="1:257" s="4" customFormat="1" ht="50" customHeight="1">
      <c r="B37" s="50" t="s">
        <v>59</v>
      </c>
      <c r="C37" s="49"/>
      <c r="D37" s="49"/>
      <c r="E37" s="49"/>
      <c r="F37" s="49"/>
      <c r="G37" s="49"/>
      <c r="H37" s="49"/>
    </row>
    <row r="38" spans="1:257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</row>
    <row r="39" spans="1:257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</row>
    <row r="40" spans="1:257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</row>
    <row r="41" spans="1:257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</row>
    <row r="42" spans="1:257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</row>
    <row r="43" spans="1:257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</row>
    <row r="44" spans="1:257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</row>
    <row r="45" spans="1:257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</row>
    <row r="46" spans="1:257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</row>
    <row r="47" spans="1:25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</row>
    <row r="48" spans="1:257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</row>
    <row r="49" spans="1:257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</row>
    <row r="50" spans="1:257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</row>
    <row r="51" spans="1:257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</row>
    <row r="52" spans="1:257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</row>
    <row r="53" spans="1:257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</row>
    <row r="54" spans="1:257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</row>
    <row r="55" spans="1:257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</row>
    <row r="56" spans="1:257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</row>
    <row r="57" spans="1:2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</row>
    <row r="58" spans="1:257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</row>
    <row r="59" spans="1:257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</row>
    <row r="60" spans="1:257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</row>
    <row r="61" spans="1:257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</row>
    <row r="62" spans="1:257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</row>
    <row r="63" spans="1:257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</row>
    <row r="64" spans="1:257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</row>
    <row r="65" spans="1:257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</row>
    <row r="66" spans="1:257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</row>
    <row r="67" spans="1:25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</row>
    <row r="68" spans="1:257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</row>
    <row r="69" spans="1:257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</row>
    <row r="70" spans="1:257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</row>
    <row r="71" spans="1:257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</row>
    <row r="72" spans="1:257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</row>
    <row r="73" spans="1:257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</row>
    <row r="74" spans="1:257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</row>
    <row r="75" spans="1:257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</row>
    <row r="76" spans="1:257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</row>
    <row r="77" spans="1:25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</row>
    <row r="78" spans="1:257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</row>
    <row r="79" spans="1:257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</row>
    <row r="85" spans="1:257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</row>
    <row r="86" spans="1:257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</row>
    <row r="87" spans="1:25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</row>
    <row r="88" spans="1:257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</row>
    <row r="89" spans="1:257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</row>
    <row r="90" spans="1:257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</row>
    <row r="91" spans="1:257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</row>
    <row r="92" spans="1:257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</row>
    <row r="93" spans="1:257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</row>
    <row r="94" spans="1:257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</row>
    <row r="95" spans="1:257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</row>
    <row r="96" spans="1:257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</row>
    <row r="97" spans="1:25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</row>
    <row r="98" spans="1:257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</row>
    <row r="99" spans="1:257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</row>
    <row r="100" spans="1:257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</row>
    <row r="101" spans="1:257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</row>
    <row r="102" spans="1:257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</row>
    <row r="103" spans="1:257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</row>
    <row r="104" spans="1:257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</row>
    <row r="105" spans="1:257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</row>
    <row r="106" spans="1:257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</row>
    <row r="107" spans="1:25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</row>
    <row r="108" spans="1:257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</row>
    <row r="109" spans="1:257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</row>
    <row r="110" spans="1:257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</row>
    <row r="111" spans="1:25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</row>
    <row r="112" spans="1:25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</row>
    <row r="113" spans="1:25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</row>
    <row r="114" spans="1:25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</row>
    <row r="115" spans="1:25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</row>
    <row r="116" spans="1:25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</row>
    <row r="117" spans="1:25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</row>
    <row r="118" spans="1:25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</row>
    <row r="119" spans="1:25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</row>
    <row r="120" spans="1:25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</row>
    <row r="121" spans="1:25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</row>
    <row r="122" spans="1:25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</row>
    <row r="123" spans="1:25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</row>
    <row r="124" spans="1:25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</row>
    <row r="125" spans="1:25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</row>
    <row r="126" spans="1:25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</row>
    <row r="127" spans="1:25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</row>
    <row r="128" spans="1:25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</row>
    <row r="129" spans="1:25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</row>
    <row r="130" spans="1:25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</row>
    <row r="131" spans="1:25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</row>
    <row r="132" spans="1:25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</row>
    <row r="133" spans="1:25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</row>
    <row r="134" spans="1:25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</row>
    <row r="135" spans="1:25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</row>
    <row r="136" spans="1:25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</row>
    <row r="137" spans="1:25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</row>
    <row r="138" spans="1:25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</row>
    <row r="139" spans="1:25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</row>
    <row r="140" spans="1:25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</row>
    <row r="141" spans="1:25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</row>
    <row r="142" spans="1:25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</row>
    <row r="143" spans="1:25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</row>
    <row r="144" spans="1:25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</row>
    <row r="145" spans="1:25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</row>
    <row r="146" spans="1:25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</row>
    <row r="147" spans="1:25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</row>
    <row r="148" spans="1:25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</row>
    <row r="149" spans="1:25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</row>
    <row r="150" spans="1:25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</row>
    <row r="151" spans="1:25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</row>
    <row r="152" spans="1:25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</row>
    <row r="153" spans="1:25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</row>
    <row r="154" spans="1:25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</row>
    <row r="155" spans="1:25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</row>
    <row r="156" spans="1:25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</row>
    <row r="157" spans="1:2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</row>
    <row r="158" spans="1:25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</row>
    <row r="159" spans="1:25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</row>
    <row r="160" spans="1:25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</row>
    <row r="161" spans="1:25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</row>
    <row r="162" spans="1:25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</row>
    <row r="163" spans="1:25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</row>
    <row r="164" spans="1:25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</row>
    <row r="165" spans="1:25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</row>
    <row r="166" spans="1:25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</row>
    <row r="167" spans="1:25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</row>
    <row r="168" spans="1:25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</row>
    <row r="169" spans="1:25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</row>
    <row r="170" spans="1:25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</row>
    <row r="171" spans="1:25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</row>
    <row r="172" spans="1:25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</row>
    <row r="173" spans="1:25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</row>
    <row r="174" spans="1:25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</row>
    <row r="175" spans="1:25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</row>
    <row r="176" spans="1:25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</row>
    <row r="177" spans="1:25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</row>
    <row r="178" spans="1:25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</row>
    <row r="179" spans="1:25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</row>
    <row r="180" spans="1:25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</row>
    <row r="181" spans="1:25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</row>
    <row r="182" spans="1:25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</row>
    <row r="183" spans="1:25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</row>
    <row r="184" spans="1:25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</row>
    <row r="185" spans="1:25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</row>
    <row r="186" spans="1:25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</row>
    <row r="187" spans="1:25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</row>
    <row r="188" spans="1:25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</row>
    <row r="189" spans="1:25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</row>
    <row r="190" spans="1:25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</row>
    <row r="191" spans="1:25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</row>
    <row r="192" spans="1:25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</row>
    <row r="193" spans="1:25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</row>
    <row r="194" spans="1:25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</row>
    <row r="195" spans="1:25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</row>
    <row r="196" spans="1:25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</row>
    <row r="197" spans="1:25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</row>
    <row r="198" spans="1:25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</row>
    <row r="199" spans="1:25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</row>
    <row r="200" spans="1:25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</row>
    <row r="201" spans="1:25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</row>
    <row r="202" spans="1:25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</row>
    <row r="203" spans="1:25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</row>
    <row r="204" spans="1:25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</row>
    <row r="205" spans="1:25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</row>
    <row r="206" spans="1:25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</row>
    <row r="207" spans="1:25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</row>
    <row r="208" spans="1:25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</row>
    <row r="209" spans="1:25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</row>
    <row r="210" spans="1:25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</row>
    <row r="211" spans="1:25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</row>
    <row r="212" spans="1:25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</row>
    <row r="213" spans="1:25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</row>
    <row r="214" spans="1:25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</row>
    <row r="215" spans="1:25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</row>
    <row r="216" spans="1:25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</row>
    <row r="217" spans="1:25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</row>
    <row r="218" spans="1:25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</row>
    <row r="219" spans="1:25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</row>
    <row r="220" spans="1:25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</row>
    <row r="221" spans="1:25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</row>
    <row r="222" spans="1:25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</row>
    <row r="223" spans="1:25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</row>
    <row r="224" spans="1:25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</row>
    <row r="225" spans="1:25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</row>
    <row r="226" spans="1:25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</row>
    <row r="227" spans="1:25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</row>
    <row r="228" spans="1:25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</row>
    <row r="229" spans="1:25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</row>
    <row r="230" spans="1:25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</row>
    <row r="231" spans="1:25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</row>
    <row r="232" spans="1:25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</row>
    <row r="233" spans="1:25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</row>
    <row r="234" spans="1:25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</row>
    <row r="235" spans="1:25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</row>
    <row r="236" spans="1:25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</row>
    <row r="237" spans="1:25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</row>
    <row r="238" spans="1:25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</row>
    <row r="239" spans="1:25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</row>
    <row r="240" spans="1:25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</row>
    <row r="241" spans="1:25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</row>
    <row r="242" spans="1:25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</row>
    <row r="243" spans="1:25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</row>
    <row r="244" spans="1:25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</row>
    <row r="245" spans="1:25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</row>
    <row r="246" spans="1:25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</row>
    <row r="247" spans="1:25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</row>
    <row r="248" spans="1:25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</row>
    <row r="249" spans="1:25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</row>
    <row r="250" spans="1:25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</row>
    <row r="251" spans="1:25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</row>
    <row r="252" spans="1:25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</row>
    <row r="253" spans="1:25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</row>
    <row r="254" spans="1:25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</row>
    <row r="255" spans="1:25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</row>
    <row r="256" spans="1:25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</row>
    <row r="257" spans="1: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</row>
    <row r="258" spans="1:25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</row>
    <row r="259" spans="1:25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</row>
    <row r="260" spans="1:25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</row>
    <row r="261" spans="1:25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</row>
    <row r="262" spans="1:25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</row>
    <row r="263" spans="1:25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</row>
    <row r="264" spans="1:25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</row>
    <row r="265" spans="1:25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</row>
    <row r="266" spans="1:25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</row>
    <row r="267" spans="1:25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</row>
    <row r="268" spans="1:25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</row>
    <row r="269" spans="1:25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</row>
    <row r="270" spans="1:25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</row>
    <row r="271" spans="1:25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</row>
    <row r="272" spans="1:25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</row>
    <row r="273" spans="1:25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</row>
    <row r="274" spans="1:25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</row>
    <row r="275" spans="1:25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</row>
    <row r="276" spans="1:25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</row>
    <row r="277" spans="1:25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</row>
    <row r="278" spans="1:25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</row>
    <row r="279" spans="1:25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</row>
    <row r="280" spans="1:25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</row>
    <row r="281" spans="1:25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</row>
    <row r="282" spans="1:25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</row>
    <row r="283" spans="1:25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</row>
    <row r="284" spans="1:25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</row>
    <row r="285" spans="1:25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</row>
    <row r="286" spans="1:25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</row>
    <row r="287" spans="1:25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</row>
    <row r="288" spans="1:25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</row>
    <row r="289" spans="1:25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</row>
    <row r="290" spans="1:25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</row>
    <row r="291" spans="1:25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</row>
    <row r="292" spans="1:25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</row>
    <row r="293" spans="1:25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</row>
    <row r="294" spans="1:25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</row>
    <row r="295" spans="1:25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</row>
    <row r="296" spans="1:25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</row>
    <row r="297" spans="1:25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</row>
    <row r="298" spans="1:25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</row>
    <row r="299" spans="1:25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</row>
    <row r="300" spans="1:25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</row>
    <row r="301" spans="1:25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</row>
    <row r="302" spans="1:25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</row>
    <row r="303" spans="1:25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</row>
    <row r="304" spans="1:25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</row>
    <row r="305" spans="1:25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</row>
    <row r="306" spans="1:25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</row>
    <row r="307" spans="1:25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</row>
    <row r="308" spans="1:25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</row>
    <row r="309" spans="1:25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</row>
    <row r="310" spans="1:25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</row>
    <row r="311" spans="1:25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</row>
    <row r="312" spans="1:25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</row>
    <row r="313" spans="1:25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</row>
    <row r="314" spans="1:25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</row>
    <row r="315" spans="1:25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</row>
    <row r="316" spans="1:25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</row>
    <row r="317" spans="1:25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</row>
    <row r="318" spans="1:25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</row>
    <row r="319" spans="1:25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</row>
    <row r="320" spans="1:25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</row>
    <row r="321" spans="1:25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</row>
    <row r="322" spans="1:25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</row>
    <row r="323" spans="1:25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</row>
    <row r="324" spans="1:25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</row>
    <row r="325" spans="1:25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</row>
    <row r="326" spans="1:25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</row>
    <row r="327" spans="1:25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</row>
    <row r="328" spans="1:25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</row>
    <row r="329" spans="1:25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</row>
    <row r="330" spans="1:25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</row>
    <row r="331" spans="1:25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</row>
    <row r="332" spans="1:25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</row>
    <row r="333" spans="1:25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</row>
    <row r="334" spans="1:25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</row>
    <row r="335" spans="1:25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</row>
    <row r="336" spans="1:25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</row>
    <row r="337" spans="1:25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</row>
    <row r="338" spans="1:25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</row>
    <row r="339" spans="1:25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</row>
    <row r="340" spans="1:25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</row>
    <row r="341" spans="1:25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</row>
    <row r="342" spans="1:25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</row>
    <row r="343" spans="1:25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</row>
    <row r="344" spans="1:25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</row>
    <row r="345" spans="1:25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</row>
    <row r="346" spans="1:25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</row>
    <row r="347" spans="1:25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</row>
    <row r="348" spans="1:25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</row>
    <row r="349" spans="1:25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</row>
    <row r="350" spans="1:25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</row>
    <row r="351" spans="1:25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</row>
    <row r="352" spans="1:25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</row>
    <row r="353" spans="1:25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</row>
    <row r="354" spans="1:25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</row>
    <row r="355" spans="1:25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</row>
    <row r="356" spans="1:25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</row>
    <row r="357" spans="1:2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</row>
    <row r="358" spans="1:25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</row>
    <row r="359" spans="1:25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</row>
    <row r="360" spans="1:25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</row>
    <row r="361" spans="1:25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</row>
    <row r="362" spans="1:25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</row>
    <row r="363" spans="1:25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</row>
    <row r="364" spans="1:25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</row>
    <row r="365" spans="1:25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</row>
    <row r="366" spans="1:25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</row>
    <row r="367" spans="1:25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</row>
    <row r="368" spans="1:25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</row>
    <row r="369" spans="1:25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</row>
    <row r="370" spans="1:25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</row>
    <row r="371" spans="1:25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</row>
    <row r="372" spans="1:25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</row>
    <row r="373" spans="1:25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</row>
    <row r="374" spans="1:25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</row>
    <row r="375" spans="1:25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</row>
    <row r="376" spans="1:25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</row>
    <row r="377" spans="1:25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</row>
    <row r="378" spans="1:25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</row>
    <row r="379" spans="1:25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</row>
    <row r="380" spans="1:25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</row>
    <row r="381" spans="1:25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</row>
    <row r="382" spans="1:25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</row>
    <row r="383" spans="1:25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</row>
    <row r="384" spans="1:25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</row>
    <row r="385" spans="1:28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</row>
    <row r="386" spans="1:28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</row>
    <row r="387" spans="1:28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</row>
    <row r="388" spans="1:28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</row>
    <row r="389" spans="1:28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</row>
    <row r="390" spans="1:28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</row>
    <row r="391" spans="1:28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</row>
    <row r="392" spans="1:28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</row>
    <row r="393" spans="1:28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</row>
    <row r="394" spans="1:28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</row>
    <row r="395" spans="1:28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</row>
    <row r="396" spans="1:28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</row>
    <row r="397" spans="1:28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</row>
    <row r="398" spans="1:28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</row>
    <row r="399" spans="1:28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</row>
    <row r="400" spans="1:28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</row>
    <row r="401" spans="1:28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</row>
    <row r="402" spans="1:28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</row>
    <row r="403" spans="1:28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</row>
    <row r="404" spans="1:28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</row>
    <row r="405" spans="1:28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</row>
    <row r="406" spans="1:28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</row>
    <row r="407" spans="1:28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</row>
    <row r="408" spans="1:28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</row>
    <row r="409" spans="1:28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</row>
    <row r="410" spans="1:28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</row>
    <row r="411" spans="1:28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</row>
    <row r="412" spans="1:28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</row>
    <row r="413" spans="1:28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</row>
    <row r="414" spans="1:28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</row>
    <row r="415" spans="1:28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</row>
    <row r="416" spans="1:28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</row>
    <row r="417" spans="1:28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</row>
    <row r="418" spans="1:28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</row>
    <row r="419" spans="1:28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</row>
    <row r="420" spans="1:28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</row>
    <row r="421" spans="1:28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</row>
    <row r="422" spans="1:28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</row>
    <row r="423" spans="1:28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</row>
    <row r="424" spans="1:28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</row>
    <row r="425" spans="1:28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</row>
    <row r="426" spans="1:28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</row>
    <row r="427" spans="1:28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</row>
    <row r="428" spans="1:28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</row>
    <row r="429" spans="1:28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</row>
    <row r="430" spans="1:28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</row>
    <row r="431" spans="1:28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</row>
    <row r="432" spans="1:28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</row>
    <row r="433" spans="1:28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</row>
    <row r="434" spans="1:28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</row>
    <row r="435" spans="1:28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</row>
    <row r="436" spans="1:28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</row>
    <row r="437" spans="1:28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</row>
    <row r="438" spans="1:28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</row>
    <row r="439" spans="1:28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</row>
    <row r="440" spans="1:28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</row>
    <row r="441" spans="1:28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</row>
    <row r="442" spans="1:28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</row>
    <row r="443" spans="1:28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</row>
    <row r="444" spans="1:28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</row>
    <row r="445" spans="1:28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</row>
    <row r="446" spans="1:28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</row>
    <row r="447" spans="1:28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</row>
    <row r="448" spans="1:28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</row>
    <row r="449" spans="1:28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</row>
    <row r="450" spans="1:28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</row>
    <row r="451" spans="1:28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</row>
    <row r="452" spans="1:28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</row>
    <row r="453" spans="1:28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</row>
    <row r="454" spans="1:28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</row>
    <row r="455" spans="1:28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</row>
    <row r="456" spans="1:28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</row>
    <row r="457" spans="1:28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</row>
    <row r="458" spans="1:28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</row>
    <row r="459" spans="1:28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</row>
    <row r="460" spans="1:28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</row>
    <row r="461" spans="1:28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</row>
    <row r="462" spans="1:28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</row>
    <row r="463" spans="1:28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</row>
    <row r="464" spans="1:28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</row>
    <row r="465" spans="1:28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</row>
    <row r="466" spans="1:28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</row>
    <row r="467" spans="1:28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</row>
    <row r="468" spans="1:28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</row>
    <row r="469" spans="1:28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</row>
    <row r="470" spans="1:28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</row>
    <row r="471" spans="1:28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</row>
    <row r="472" spans="1:28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</row>
    <row r="473" spans="1:28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</row>
    <row r="474" spans="1:28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</row>
    <row r="475" spans="1:28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</row>
    <row r="476" spans="1:28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</row>
    <row r="477" spans="1:28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</row>
    <row r="478" spans="1:28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</row>
    <row r="479" spans="1:28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</row>
    <row r="480" spans="1:28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</row>
    <row r="481" spans="1:2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</row>
    <row r="482" spans="1:28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</row>
    <row r="483" spans="1:28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</row>
    <row r="484" spans="1:28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</row>
    <row r="485" spans="1:28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</row>
    <row r="486" spans="1:28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</row>
    <row r="487" spans="1:28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</row>
    <row r="488" spans="1:28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</row>
    <row r="489" spans="1:28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</row>
    <row r="490" spans="1:28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</row>
    <row r="491" spans="1:28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</row>
    <row r="492" spans="1:28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</row>
    <row r="493" spans="1:28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</row>
    <row r="494" spans="1:28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</row>
    <row r="495" spans="1:28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</row>
    <row r="496" spans="1:28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</row>
    <row r="497" spans="1:28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</row>
    <row r="498" spans="1:28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</row>
    <row r="499" spans="1:28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</row>
    <row r="500" spans="1:28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</row>
    <row r="501" spans="1:28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</row>
    <row r="502" spans="1:28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</row>
    <row r="503" spans="1:28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</row>
    <row r="504" spans="1:28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</row>
    <row r="505" spans="1:28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</row>
    <row r="506" spans="1:28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</row>
    <row r="507" spans="1:28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</row>
    <row r="508" spans="1:28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</row>
    <row r="509" spans="1:28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</row>
    <row r="510" spans="1:28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</row>
    <row r="511" spans="1:28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</row>
    <row r="512" spans="1:28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</row>
    <row r="513" spans="1:28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</row>
    <row r="514" spans="1:28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</row>
    <row r="515" spans="1:28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</row>
    <row r="516" spans="1:28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</row>
    <row r="517" spans="1:28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</row>
    <row r="518" spans="1:28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</row>
    <row r="519" spans="1:28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</row>
    <row r="520" spans="1:28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</row>
    <row r="521" spans="1:28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</row>
    <row r="522" spans="1:28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</row>
    <row r="523" spans="1:28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</row>
    <row r="524" spans="1:28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</row>
    <row r="525" spans="1:28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</row>
    <row r="526" spans="1:28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</row>
    <row r="527" spans="1:28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</row>
    <row r="528" spans="1:28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</row>
    <row r="529" spans="1:28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</row>
    <row r="530" spans="1:28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</row>
    <row r="531" spans="1:28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</row>
    <row r="532" spans="1:28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</row>
    <row r="533" spans="1:28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</row>
    <row r="534" spans="1:28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</row>
    <row r="535" spans="1:28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</row>
    <row r="536" spans="1:28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</row>
    <row r="537" spans="1:28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</row>
    <row r="538" spans="1:28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</row>
    <row r="539" spans="1:28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</row>
    <row r="540" spans="1:28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</row>
    <row r="541" spans="1:28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</row>
    <row r="542" spans="1:28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</row>
    <row r="543" spans="1:28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</row>
    <row r="544" spans="1:28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</row>
    <row r="545" spans="1:28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</row>
    <row r="546" spans="1:28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</row>
    <row r="547" spans="1:28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</row>
    <row r="548" spans="1:28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</row>
    <row r="549" spans="1:28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</row>
    <row r="550" spans="1:28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</row>
    <row r="551" spans="1:28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</row>
    <row r="552" spans="1:28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</row>
    <row r="553" spans="1:28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</row>
    <row r="554" spans="1:28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</row>
    <row r="555" spans="1:28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</row>
    <row r="556" spans="1:28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</row>
    <row r="557" spans="1:28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</row>
    <row r="558" spans="1:28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</row>
    <row r="559" spans="1:28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</row>
    <row r="560" spans="1:28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</row>
    <row r="561" spans="1:28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</row>
    <row r="562" spans="1:28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</row>
    <row r="563" spans="1:28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</row>
    <row r="564" spans="1:28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</row>
    <row r="565" spans="1:28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</row>
    <row r="566" spans="1:28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</row>
    <row r="567" spans="1:28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</row>
    <row r="568" spans="1:28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</row>
    <row r="569" spans="1:28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</row>
    <row r="570" spans="1:28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</row>
    <row r="571" spans="1:28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</row>
    <row r="572" spans="1:28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</row>
    <row r="573" spans="1:28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</row>
    <row r="574" spans="1:28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</row>
    <row r="575" spans="1:28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</row>
    <row r="576" spans="1:28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</row>
    <row r="577" spans="1:28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</row>
    <row r="578" spans="1:28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</row>
    <row r="579" spans="1:28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</row>
    <row r="580" spans="1:28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</row>
    <row r="581" spans="1:2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</row>
    <row r="582" spans="1:28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</row>
    <row r="583" spans="1:28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</row>
    <row r="584" spans="1:28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</row>
    <row r="585" spans="1:28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</row>
    <row r="586" spans="1:28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</row>
    <row r="587" spans="1:28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</row>
    <row r="588" spans="1:28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</row>
    <row r="589" spans="1:28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</row>
    <row r="590" spans="1:28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</row>
    <row r="591" spans="1:28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</row>
    <row r="592" spans="1:28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</row>
    <row r="593" spans="1:28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</row>
    <row r="594" spans="1:28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</row>
    <row r="595" spans="1:28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</row>
    <row r="596" spans="1:28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</row>
    <row r="597" spans="1:28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</row>
    <row r="598" spans="1:28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</row>
    <row r="599" spans="1:28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</row>
    <row r="600" spans="1:28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</row>
    <row r="601" spans="1:28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</row>
    <row r="602" spans="1:28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</row>
    <row r="603" spans="1:28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</row>
    <row r="604" spans="1:28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</row>
    <row r="605" spans="1:28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</row>
    <row r="606" spans="1:28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</row>
    <row r="607" spans="1:28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</row>
    <row r="608" spans="1:28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</row>
    <row r="609" spans="1:28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</row>
    <row r="610" spans="1:28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</row>
    <row r="611" spans="1:28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</row>
    <row r="612" spans="1:28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</row>
    <row r="613" spans="1:28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</row>
    <row r="614" spans="1:28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</row>
    <row r="615" spans="1:28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</row>
    <row r="616" spans="1:28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</row>
    <row r="617" spans="1:28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</row>
    <row r="618" spans="1:28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</row>
    <row r="619" spans="1:28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</row>
    <row r="620" spans="1:28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</row>
    <row r="621" spans="1:28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</row>
    <row r="622" spans="1:28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</row>
    <row r="623" spans="1:28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</row>
    <row r="624" spans="1:28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</row>
    <row r="625" spans="1:28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</row>
    <row r="626" spans="1:28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</row>
    <row r="627" spans="1:28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</row>
    <row r="628" spans="1:28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</row>
    <row r="629" spans="1:28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</row>
    <row r="630" spans="1:28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</row>
    <row r="631" spans="1:28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</row>
    <row r="632" spans="1:28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</row>
    <row r="633" spans="1:28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</row>
    <row r="634" spans="1:28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</row>
    <row r="635" spans="1:28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</row>
    <row r="636" spans="1:28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</row>
    <row r="637" spans="1:28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</row>
    <row r="638" spans="1:28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</row>
    <row r="639" spans="1:28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</row>
    <row r="640" spans="1:28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</row>
    <row r="641" spans="1:28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</row>
    <row r="642" spans="1:28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</row>
    <row r="643" spans="1:28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</row>
    <row r="644" spans="1:28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</row>
    <row r="645" spans="1:28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</row>
    <row r="646" spans="1:28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</row>
    <row r="647" spans="1:28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</row>
    <row r="648" spans="1:28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</row>
    <row r="649" spans="1:28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</row>
    <row r="650" spans="1:28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</row>
    <row r="651" spans="1:28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</row>
    <row r="652" spans="1:28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</row>
    <row r="653" spans="1:28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</row>
    <row r="654" spans="1:28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</row>
    <row r="655" spans="1:28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</row>
    <row r="656" spans="1:28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</row>
    <row r="657" spans="1:28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</row>
    <row r="658" spans="1:28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</row>
    <row r="659" spans="1:28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</row>
    <row r="660" spans="1:28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</row>
    <row r="661" spans="1:28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</row>
    <row r="662" spans="1:28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</row>
    <row r="663" spans="1:28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</row>
    <row r="664" spans="1:28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</row>
    <row r="665" spans="1:28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</row>
    <row r="666" spans="1:28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</row>
    <row r="667" spans="1:28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</row>
    <row r="668" spans="1:28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</row>
    <row r="669" spans="1:28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</row>
    <row r="670" spans="1:28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</row>
    <row r="671" spans="1:28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</row>
    <row r="672" spans="1:28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</row>
    <row r="673" spans="1:28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</row>
    <row r="674" spans="1:28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</row>
    <row r="675" spans="1:28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</row>
    <row r="676" spans="1:28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</row>
    <row r="677" spans="1:28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</row>
    <row r="678" spans="1:28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</row>
    <row r="679" spans="1:28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</row>
    <row r="680" spans="1:28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</row>
    <row r="681" spans="1:2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</row>
    <row r="682" spans="1:28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</row>
    <row r="683" spans="1:28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</row>
    <row r="684" spans="1:28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</row>
    <row r="685" spans="1:28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</row>
    <row r="686" spans="1:28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</row>
    <row r="687" spans="1:28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</row>
    <row r="688" spans="1:28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</row>
    <row r="689" spans="1:28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</row>
    <row r="690" spans="1:28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</row>
    <row r="691" spans="1:28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</row>
    <row r="692" spans="1:28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</row>
    <row r="693" spans="1:28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</row>
    <row r="694" spans="1:28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</row>
    <row r="695" spans="1:28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</row>
    <row r="696" spans="1:28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</row>
    <row r="697" spans="1:28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</row>
    <row r="698" spans="1:28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</row>
    <row r="699" spans="1:28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</row>
    <row r="700" spans="1:28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</row>
    <row r="701" spans="1:28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</row>
    <row r="702" spans="1:28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</row>
    <row r="703" spans="1:28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</row>
    <row r="704" spans="1:28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</row>
    <row r="705" spans="1:28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</row>
    <row r="706" spans="1:28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</row>
    <row r="707" spans="1:28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</row>
    <row r="708" spans="1:28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</row>
    <row r="709" spans="1:28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</row>
    <row r="710" spans="1:28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</row>
    <row r="711" spans="1:28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</row>
    <row r="712" spans="1:28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</row>
    <row r="713" spans="1:28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</row>
    <row r="714" spans="1:28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</row>
    <row r="715" spans="1:28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</row>
    <row r="716" spans="1:28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</row>
    <row r="717" spans="1:28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</row>
    <row r="718" spans="1:28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</row>
    <row r="719" spans="1:28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</row>
    <row r="720" spans="1:28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</row>
    <row r="721" spans="1:28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</row>
    <row r="722" spans="1:28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</row>
    <row r="723" spans="1:28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</row>
    <row r="724" spans="1:28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</row>
    <row r="725" spans="1:28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</row>
    <row r="726" spans="1:28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</row>
    <row r="727" spans="1:28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</row>
    <row r="728" spans="1:28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</row>
    <row r="729" spans="1:28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</row>
    <row r="730" spans="1:28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</row>
    <row r="731" spans="1:28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</row>
    <row r="732" spans="1:28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</row>
    <row r="733" spans="1:28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</row>
    <row r="734" spans="1:28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</row>
    <row r="735" spans="1:28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</row>
    <row r="736" spans="1:28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</row>
    <row r="737" spans="1:28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</row>
    <row r="738" spans="1:28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</row>
    <row r="739" spans="1:28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</row>
    <row r="740" spans="1:28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</row>
    <row r="741" spans="1:28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</row>
    <row r="742" spans="1:28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</row>
    <row r="743" spans="1:28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</row>
    <row r="744" spans="1:28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</row>
    <row r="745" spans="1:28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</row>
    <row r="746" spans="1:28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</row>
    <row r="747" spans="1:28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</row>
    <row r="748" spans="1:28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</row>
    <row r="749" spans="1:28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</row>
    <row r="750" spans="1:28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</row>
    <row r="751" spans="1:28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</row>
    <row r="752" spans="1:28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</row>
    <row r="753" spans="1:28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</row>
    <row r="754" spans="1:28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</row>
    <row r="755" spans="1:28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</row>
    <row r="756" spans="1:28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</row>
    <row r="757" spans="1:28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</row>
    <row r="758" spans="1:28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</row>
    <row r="759" spans="1:28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</row>
    <row r="760" spans="1:28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</row>
    <row r="761" spans="1:28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</row>
    <row r="762" spans="1:28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</row>
    <row r="763" spans="1:28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</row>
    <row r="764" spans="1:28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</row>
    <row r="765" spans="1:28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</row>
    <row r="766" spans="1:28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</row>
    <row r="767" spans="1:28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</row>
    <row r="768" spans="1:28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</row>
    <row r="769" spans="1:28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</row>
    <row r="770" spans="1:28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</row>
    <row r="771" spans="1:28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</row>
    <row r="772" spans="1:28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</row>
    <row r="773" spans="1:28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</row>
    <row r="774" spans="1:28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</row>
    <row r="775" spans="1:28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</row>
    <row r="776" spans="1:28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</row>
    <row r="777" spans="1:28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</row>
    <row r="778" spans="1:28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</row>
    <row r="779" spans="1:28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</row>
    <row r="780" spans="1:28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</row>
    <row r="781" spans="1:2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</row>
    <row r="782" spans="1:28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</row>
    <row r="783" spans="1:28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</row>
    <row r="784" spans="1:28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</row>
    <row r="785" spans="1:28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</row>
    <row r="786" spans="1:28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</row>
    <row r="787" spans="1:28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</row>
    <row r="788" spans="1:28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</row>
    <row r="789" spans="1:28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</row>
    <row r="790" spans="1:28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</row>
    <row r="791" spans="1:28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</row>
    <row r="792" spans="1:28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</row>
    <row r="793" spans="1:28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</row>
    <row r="794" spans="1:28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</row>
    <row r="795" spans="1:28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</row>
    <row r="796" spans="1:28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</row>
    <row r="797" spans="1:28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</row>
    <row r="798" spans="1:28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</row>
    <row r="799" spans="1:28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</row>
    <row r="800" spans="1:28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</row>
    <row r="801" spans="1:28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</row>
    <row r="802" spans="1:28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</row>
    <row r="803" spans="1:28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</row>
    <row r="804" spans="1:28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</row>
    <row r="805" spans="1:28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</row>
    <row r="806" spans="1:28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</row>
    <row r="807" spans="1:28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</row>
    <row r="808" spans="1:28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</row>
    <row r="809" spans="1:28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</row>
    <row r="810" spans="1:28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</row>
    <row r="811" spans="1:28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</row>
    <row r="812" spans="1:28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</row>
    <row r="813" spans="1:28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</row>
    <row r="814" spans="1:28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</row>
    <row r="815" spans="1:28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</row>
    <row r="816" spans="1:28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</row>
    <row r="817" spans="1:28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</row>
    <row r="818" spans="1:28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</row>
    <row r="819" spans="1:28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</row>
    <row r="820" spans="1:28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</row>
    <row r="821" spans="1:28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</row>
    <row r="822" spans="1:28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</row>
    <row r="823" spans="1:28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</row>
    <row r="824" spans="1:28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</row>
    <row r="825" spans="1:28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</row>
    <row r="826" spans="1:28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</row>
    <row r="827" spans="1:28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</row>
    <row r="828" spans="1:28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</row>
    <row r="829" spans="1:28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</row>
    <row r="830" spans="1:28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</row>
    <row r="831" spans="1:28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</row>
    <row r="832" spans="1:28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</row>
    <row r="833" spans="1:28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</row>
    <row r="834" spans="1:28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</row>
    <row r="835" spans="1:28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</row>
    <row r="836" spans="1:28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</row>
    <row r="837" spans="1:28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</row>
    <row r="838" spans="1:28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</row>
    <row r="839" spans="1:28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</row>
    <row r="840" spans="1:28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</row>
    <row r="841" spans="1:28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</row>
    <row r="842" spans="1:28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</row>
    <row r="843" spans="1:28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</row>
    <row r="844" spans="1:28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</row>
    <row r="845" spans="1:28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</row>
    <row r="846" spans="1:28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</row>
    <row r="847" spans="1:28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</row>
    <row r="848" spans="1:28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</row>
    <row r="849" spans="1:28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</row>
    <row r="850" spans="1:28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</row>
    <row r="851" spans="1:28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</row>
    <row r="852" spans="1:28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</row>
    <row r="853" spans="1:28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</row>
    <row r="854" spans="1:28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</row>
    <row r="855" spans="1:28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</row>
    <row r="856" spans="1:28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</row>
    <row r="857" spans="1:28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</row>
    <row r="858" spans="1:28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</row>
    <row r="859" spans="1:28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</row>
    <row r="860" spans="1:28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</row>
    <row r="861" spans="1:28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</row>
    <row r="862" spans="1:28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</row>
    <row r="863" spans="1:28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</row>
    <row r="864" spans="1:28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</row>
    <row r="865" spans="1:28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</row>
    <row r="866" spans="1:28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</row>
    <row r="867" spans="1:28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</row>
    <row r="868" spans="1:28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</row>
    <row r="869" spans="1:28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</row>
    <row r="870" spans="1:28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</row>
    <row r="871" spans="1:28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</row>
    <row r="872" spans="1:28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</row>
    <row r="873" spans="1:28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</row>
    <row r="874" spans="1:28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</row>
    <row r="875" spans="1:28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</row>
    <row r="876" spans="1:28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</row>
    <row r="877" spans="1:28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</row>
    <row r="878" spans="1:28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</row>
    <row r="879" spans="1:28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</row>
    <row r="880" spans="1:28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</row>
    <row r="881" spans="1:2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</row>
    <row r="882" spans="1:28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</row>
    <row r="883" spans="1:28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</row>
    <row r="884" spans="1:28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</row>
    <row r="885" spans="1:28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</row>
    <row r="886" spans="1:28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</row>
    <row r="887" spans="1:28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</row>
    <row r="888" spans="1:28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</row>
    <row r="889" spans="1:28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</row>
    <row r="890" spans="1:28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</row>
    <row r="891" spans="1:28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</row>
    <row r="892" spans="1:28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</row>
    <row r="893" spans="1:28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</row>
    <row r="894" spans="1:28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</row>
    <row r="895" spans="1:28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</row>
    <row r="896" spans="1:28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</row>
    <row r="897" spans="1:28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</row>
    <row r="898" spans="1:28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</row>
    <row r="899" spans="1:28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</row>
    <row r="900" spans="1:28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</row>
    <row r="901" spans="1:28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</row>
    <row r="902" spans="1:28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</row>
    <row r="903" spans="1:28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</row>
    <row r="904" spans="1:28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</row>
    <row r="905" spans="1:28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</row>
    <row r="906" spans="1:28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</row>
    <row r="907" spans="1:28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</row>
    <row r="908" spans="1:28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</row>
    <row r="909" spans="1:28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</row>
    <row r="910" spans="1:28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</row>
    <row r="911" spans="1:28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</row>
    <row r="912" spans="1:28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</row>
    <row r="913" spans="1:28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</row>
    <row r="914" spans="1:28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</row>
    <row r="915" spans="1:28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</row>
    <row r="916" spans="1:28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</row>
    <row r="917" spans="1:28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</row>
    <row r="918" spans="1:28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</row>
    <row r="919" spans="1:28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</row>
    <row r="920" spans="1:28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</row>
    <row r="921" spans="1:28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</row>
    <row r="922" spans="1:28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</row>
    <row r="923" spans="1:28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</row>
    <row r="924" spans="1:28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</row>
    <row r="925" spans="1:28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</row>
    <row r="926" spans="1:28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</row>
    <row r="927" spans="1:28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</row>
    <row r="928" spans="1:28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</row>
    <row r="929" spans="1:28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</row>
    <row r="930" spans="1:28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</row>
    <row r="931" spans="1:28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</row>
    <row r="932" spans="1:28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</row>
    <row r="933" spans="1:28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</row>
    <row r="934" spans="1:28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</row>
    <row r="935" spans="1:28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</row>
    <row r="936" spans="1:28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</row>
    <row r="937" spans="1:28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</row>
    <row r="938" spans="1:28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</row>
    <row r="939" spans="1:28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</row>
    <row r="940" spans="1:28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</row>
    <row r="941" spans="1:28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</row>
    <row r="942" spans="1:28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</row>
    <row r="943" spans="1:28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</row>
    <row r="944" spans="1:28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</row>
    <row r="945" spans="1:28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</row>
    <row r="946" spans="1:28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</row>
    <row r="947" spans="1:28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</row>
    <row r="948" spans="1:28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</row>
    <row r="949" spans="1:28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</row>
    <row r="950" spans="1:28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</row>
    <row r="951" spans="1:28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</row>
    <row r="952" spans="1:28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</row>
    <row r="953" spans="1:28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</row>
    <row r="954" spans="1:28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</row>
    <row r="955" spans="1:28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</row>
    <row r="956" spans="1:28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</row>
    <row r="957" spans="1:28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</row>
    <row r="958" spans="1:28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</row>
    <row r="959" spans="1:28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</row>
    <row r="960" spans="1:28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</row>
    <row r="961" spans="1:28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</row>
    <row r="962" spans="1:28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</row>
    <row r="963" spans="1:28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</row>
    <row r="964" spans="1:28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</row>
    <row r="965" spans="1:28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</row>
    <row r="966" spans="1:28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</row>
    <row r="967" spans="1:28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</row>
    <row r="968" spans="1:28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</row>
    <row r="969" spans="1:28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</row>
    <row r="970" spans="1:28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</row>
    <row r="971" spans="1:28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</row>
    <row r="972" spans="1:28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</row>
    <row r="973" spans="1:28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</row>
    <row r="974" spans="1:28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</row>
    <row r="975" spans="1:28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</row>
    <row r="976" spans="1:28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</row>
    <row r="977" spans="1:28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</row>
    <row r="978" spans="1:28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</row>
    <row r="979" spans="1:28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</row>
    <row r="980" spans="1:28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</row>
    <row r="981" spans="1:2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</row>
    <row r="982" spans="1:28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</row>
    <row r="983" spans="1:28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</row>
    <row r="984" spans="1:28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</row>
    <row r="985" spans="1:28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</row>
    <row r="986" spans="1:28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</row>
    <row r="987" spans="1:28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</row>
    <row r="988" spans="1:28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</row>
    <row r="989" spans="1:28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</row>
    <row r="990" spans="1:28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</row>
    <row r="991" spans="1:28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</row>
    <row r="992" spans="1:28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</row>
    <row r="993" spans="1:28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</row>
    <row r="994" spans="1:28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</row>
    <row r="995" spans="1:28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</row>
    <row r="996" spans="1:28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</row>
    <row r="997" spans="1:28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</row>
    <row r="998" spans="1:28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</row>
    <row r="999" spans="1:28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</row>
    <row r="1000" spans="1:28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</row>
    <row r="1001" spans="1:28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</row>
    <row r="1002" spans="1:28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</row>
    <row r="1003" spans="1:28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</row>
    <row r="1004" spans="1:28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</row>
    <row r="1005" spans="1:28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</row>
    <row r="1006" spans="1:28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</row>
    <row r="1007" spans="1:28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</row>
    <row r="1008" spans="1:28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</row>
    <row r="1009" spans="1:28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</row>
    <row r="1010" spans="1:28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</row>
    <row r="1011" spans="1:28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</row>
    <row r="1012" spans="1:28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</row>
    <row r="1013" spans="1:28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</row>
    <row r="1014" spans="1:28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</row>
    <row r="1015" spans="1:28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</row>
    <row r="1016" spans="1:28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</row>
    <row r="1017" spans="1:28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</row>
    <row r="1018" spans="1:28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</row>
    <row r="1019" spans="1:28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</row>
    <row r="1020" spans="1:28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</row>
    <row r="1021" spans="1:28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</row>
    <row r="1022" spans="1:281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</row>
    <row r="1023" spans="1:281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</row>
    <row r="1024" spans="1:281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</row>
    <row r="1025" spans="1:281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</row>
    <row r="1026" spans="1:281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</row>
    <row r="1027" spans="1:281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</row>
    <row r="1028" spans="1:281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</row>
    <row r="1029" spans="1:281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</row>
    <row r="1030" spans="1:281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</row>
    <row r="1031" spans="1:281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</row>
    <row r="1032" spans="1:281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</row>
    <row r="1033" spans="1:281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</row>
    <row r="1034" spans="1:281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</row>
    <row r="1035" spans="1:281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</row>
    <row r="1036" spans="1:281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</row>
    <row r="1037" spans="1:281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</row>
    <row r="1038" spans="1:281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</row>
    <row r="1039" spans="1:281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</row>
    <row r="1040" spans="1:281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</row>
    <row r="1041" spans="1:281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</row>
    <row r="1042" spans="1:281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</row>
    <row r="1043" spans="1:281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</row>
    <row r="1044" spans="1:281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</row>
    <row r="1045" spans="1:281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</row>
    <row r="1046" spans="1:281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</row>
    <row r="1047" spans="1:281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</row>
    <row r="1048" spans="1:281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</row>
    <row r="1049" spans="1:281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</row>
    <row r="1050" spans="1:281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</row>
    <row r="1051" spans="1:281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</row>
    <row r="1052" spans="1:281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</row>
    <row r="1053" spans="1:281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</row>
    <row r="1054" spans="1:281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</row>
    <row r="1055" spans="1:281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</row>
    <row r="1056" spans="1:281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</row>
    <row r="1057" spans="1:281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</row>
    <row r="1058" spans="1:281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</row>
    <row r="1059" spans="1:281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</row>
    <row r="1060" spans="1:281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</row>
    <row r="1061" spans="1:281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</row>
    <row r="1062" spans="1:281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</row>
    <row r="1063" spans="1:281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</row>
    <row r="1064" spans="1:281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</row>
    <row r="1065" spans="1:281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</row>
    <row r="1066" spans="1:281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</row>
    <row r="1067" spans="1:281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</row>
    <row r="1068" spans="1:281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</row>
    <row r="1069" spans="1:281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</row>
    <row r="1070" spans="1:281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</row>
    <row r="1071" spans="1:281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</row>
    <row r="1072" spans="1:281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</row>
    <row r="1073" spans="1:281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</row>
    <row r="1074" spans="1:281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"/>
      <c r="JB1074" s="2"/>
      <c r="JC1074" s="2"/>
      <c r="JD1074" s="2"/>
      <c r="JE1074" s="2"/>
      <c r="JF1074" s="2"/>
      <c r="JG1074" s="2"/>
      <c r="JH1074" s="2"/>
      <c r="JI1074" s="2"/>
      <c r="JJ1074" s="2"/>
      <c r="JK1074" s="2"/>
      <c r="JL1074" s="2"/>
      <c r="JM1074" s="2"/>
      <c r="JN1074" s="2"/>
      <c r="JO1074" s="2"/>
      <c r="JP1074" s="2"/>
      <c r="JQ1074" s="2"/>
      <c r="JR1074" s="2"/>
      <c r="JS1074" s="2"/>
      <c r="JT1074" s="2"/>
      <c r="JU1074" s="2"/>
    </row>
    <row r="1075" spans="1:281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"/>
      <c r="JB1075" s="2"/>
      <c r="JC1075" s="2"/>
      <c r="JD1075" s="2"/>
      <c r="JE1075" s="2"/>
      <c r="JF1075" s="2"/>
      <c r="JG1075" s="2"/>
      <c r="JH1075" s="2"/>
      <c r="JI1075" s="2"/>
      <c r="JJ1075" s="2"/>
      <c r="JK1075" s="2"/>
      <c r="JL1075" s="2"/>
      <c r="JM1075" s="2"/>
      <c r="JN1075" s="2"/>
      <c r="JO1075" s="2"/>
      <c r="JP1075" s="2"/>
      <c r="JQ1075" s="2"/>
      <c r="JR1075" s="2"/>
      <c r="JS1075" s="2"/>
      <c r="JT1075" s="2"/>
      <c r="JU1075" s="2"/>
    </row>
    <row r="1076" spans="1:281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"/>
      <c r="JB1076" s="2"/>
      <c r="JC1076" s="2"/>
      <c r="JD1076" s="2"/>
      <c r="JE1076" s="2"/>
      <c r="JF1076" s="2"/>
      <c r="JG1076" s="2"/>
      <c r="JH1076" s="2"/>
      <c r="JI1076" s="2"/>
      <c r="JJ1076" s="2"/>
      <c r="JK1076" s="2"/>
      <c r="JL1076" s="2"/>
      <c r="JM1076" s="2"/>
      <c r="JN1076" s="2"/>
      <c r="JO1076" s="2"/>
      <c r="JP1076" s="2"/>
      <c r="JQ1076" s="2"/>
      <c r="JR1076" s="2"/>
      <c r="JS1076" s="2"/>
      <c r="JT1076" s="2"/>
      <c r="JU1076" s="2"/>
    </row>
    <row r="1077" spans="1:281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2"/>
      <c r="JI1077" s="2"/>
      <c r="JJ1077" s="2"/>
      <c r="JK1077" s="2"/>
      <c r="JL1077" s="2"/>
      <c r="JM1077" s="2"/>
      <c r="JN1077" s="2"/>
      <c r="JO1077" s="2"/>
      <c r="JP1077" s="2"/>
      <c r="JQ1077" s="2"/>
      <c r="JR1077" s="2"/>
      <c r="JS1077" s="2"/>
      <c r="JT1077" s="2"/>
      <c r="JU1077" s="2"/>
    </row>
    <row r="1078" spans="1:281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  <c r="IX1078" s="2"/>
      <c r="IY1078" s="2"/>
      <c r="IZ1078" s="2"/>
      <c r="JA1078" s="2"/>
      <c r="JB1078" s="2"/>
      <c r="JC1078" s="2"/>
      <c r="JD1078" s="2"/>
      <c r="JE1078" s="2"/>
      <c r="JF1078" s="2"/>
      <c r="JG1078" s="2"/>
      <c r="JH1078" s="2"/>
      <c r="JI1078" s="2"/>
      <c r="JJ1078" s="2"/>
      <c r="JK1078" s="2"/>
      <c r="JL1078" s="2"/>
      <c r="JM1078" s="2"/>
      <c r="JN1078" s="2"/>
      <c r="JO1078" s="2"/>
      <c r="JP1078" s="2"/>
      <c r="JQ1078" s="2"/>
      <c r="JR1078" s="2"/>
      <c r="JS1078" s="2"/>
      <c r="JT1078" s="2"/>
      <c r="JU1078" s="2"/>
    </row>
    <row r="1079" spans="1:281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  <c r="IX1079" s="2"/>
      <c r="IY1079" s="2"/>
      <c r="IZ1079" s="2"/>
      <c r="JA1079" s="2"/>
      <c r="JB1079" s="2"/>
      <c r="JC1079" s="2"/>
      <c r="JD1079" s="2"/>
      <c r="JE1079" s="2"/>
      <c r="JF1079" s="2"/>
      <c r="JG1079" s="2"/>
      <c r="JH1079" s="2"/>
      <c r="JI1079" s="2"/>
      <c r="JJ1079" s="2"/>
      <c r="JK1079" s="2"/>
      <c r="JL1079" s="2"/>
      <c r="JM1079" s="2"/>
      <c r="JN1079" s="2"/>
      <c r="JO1079" s="2"/>
      <c r="JP1079" s="2"/>
      <c r="JQ1079" s="2"/>
      <c r="JR1079" s="2"/>
      <c r="JS1079" s="2"/>
      <c r="JT1079" s="2"/>
      <c r="JU1079" s="2"/>
    </row>
    <row r="1080" spans="1:281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  <c r="FW1080" s="2"/>
      <c r="FX1080" s="2"/>
      <c r="FY1080" s="2"/>
      <c r="FZ1080" s="2"/>
      <c r="GA1080" s="2"/>
      <c r="GB1080" s="2"/>
      <c r="GC1080" s="2"/>
      <c r="GD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  <c r="IW1080" s="2"/>
      <c r="IX1080" s="2"/>
      <c r="IY1080" s="2"/>
      <c r="IZ1080" s="2"/>
      <c r="JA1080" s="2"/>
      <c r="JB1080" s="2"/>
      <c r="JC1080" s="2"/>
      <c r="JD1080" s="2"/>
      <c r="JE1080" s="2"/>
      <c r="JF1080" s="2"/>
      <c r="JG1080" s="2"/>
      <c r="JH1080" s="2"/>
      <c r="JI1080" s="2"/>
      <c r="JJ1080" s="2"/>
      <c r="JK1080" s="2"/>
      <c r="JL1080" s="2"/>
      <c r="JM1080" s="2"/>
      <c r="JN1080" s="2"/>
      <c r="JO1080" s="2"/>
      <c r="JP1080" s="2"/>
      <c r="JQ1080" s="2"/>
      <c r="JR1080" s="2"/>
      <c r="JS1080" s="2"/>
      <c r="JT1080" s="2"/>
      <c r="JU1080" s="2"/>
    </row>
  </sheetData>
  <mergeCells count="1">
    <mergeCell ref="B37:H37"/>
  </mergeCells>
  <phoneticPr fontId="3" type="noConversion"/>
  <conditionalFormatting sqref="C3:C7">
    <cfRule type="containsText" dxfId="31" priority="10" operator="containsText" text="期日超過">
      <formula>NOT(ISERROR(SEARCH("期日超過",C3)))</formula>
    </cfRule>
    <cfRule type="containsText" dxfId="30" priority="11" operator="containsText" text="保留中">
      <formula>NOT(ISERROR(SEARCH("保留中",C3)))</formula>
    </cfRule>
    <cfRule type="containsText" dxfId="29" priority="12" operator="containsText" text="完了">
      <formula>NOT(ISERROR(SEARCH("完了",C3)))</formula>
    </cfRule>
    <cfRule type="containsText" dxfId="28" priority="13" operator="containsText" text="進行中">
      <formula>NOT(ISERROR(SEARCH("進行中",C3)))</formula>
    </cfRule>
    <cfRule type="containsText" dxfId="27" priority="14" operator="containsText" text="未開始">
      <formula>NOT(ISERROR(SEARCH("未開始",C3)))</formula>
    </cfRule>
  </conditionalFormatting>
  <conditionalFormatting sqref="D2:F2">
    <cfRule type="containsText" dxfId="26" priority="1" operator="containsText" text="低">
      <formula>NOT(ISERROR(SEARCH("低",D2)))</formula>
    </cfRule>
    <cfRule type="containsText" dxfId="25" priority="2" operator="containsText" text="中">
      <formula>NOT(ISERROR(SEARCH("中",D2)))</formula>
    </cfRule>
    <cfRule type="containsText" dxfId="24" priority="3" operator="containsText" text="高">
      <formula>NOT(ISERROR(SEARCH("高",D2)))</formula>
    </cfRule>
  </conditionalFormatting>
  <conditionalFormatting sqref="J11:J16 F11:F35">
    <cfRule type="containsText" dxfId="23" priority="26" operator="containsText" text="期日超過">
      <formula>NOT(ISERROR(SEARCH("期日超過",F11)))</formula>
    </cfRule>
    <cfRule type="containsText" dxfId="22" priority="43" operator="containsText" text="保留中">
      <formula>NOT(ISERROR(SEARCH("保留中",F11)))</formula>
    </cfRule>
    <cfRule type="containsText" dxfId="21" priority="44" operator="containsText" text="完了">
      <formula>NOT(ISERROR(SEARCH("完了",F11)))</formula>
    </cfRule>
    <cfRule type="containsText" dxfId="20" priority="45" operator="containsText" text="進行中">
      <formula>NOT(ISERROR(SEARCH("進行中",F11)))</formula>
    </cfRule>
    <cfRule type="containsText" dxfId="19" priority="46" operator="containsText" text="未開始">
      <formula>NOT(ISERROR(SEARCH("未開始",F11)))</formula>
    </cfRule>
  </conditionalFormatting>
  <conditionalFormatting sqref="L11:L14 G11:G35">
    <cfRule type="containsText" dxfId="18" priority="23" operator="containsText" text="低">
      <formula>NOT(ISERROR(SEARCH("低",G11)))</formula>
    </cfRule>
    <cfRule type="containsText" dxfId="17" priority="24" operator="containsText" text="中">
      <formula>NOT(ISERROR(SEARCH("中",G11)))</formula>
    </cfRule>
    <cfRule type="containsText" dxfId="16" priority="25" operator="containsText" text="高">
      <formula>NOT(ISERROR(SEARCH("高",G11)))</formula>
    </cfRule>
  </conditionalFormatting>
  <dataValidations count="2">
    <dataValidation type="list" allowBlank="1" showInputMessage="1" showErrorMessage="1" sqref="F11:F35" xr:uid="{BAFCCC34-0C59-7E43-939F-B79A5277CD2D}">
      <formula1>$J$11:$J$16</formula1>
    </dataValidation>
    <dataValidation type="list" allowBlank="1" showInputMessage="1" showErrorMessage="1" sqref="G11:G35" xr:uid="{577565A6-072B-EF43-968F-EDD788C81622}">
      <formula1>$L$11:$L$14</formula1>
    </dataValidation>
  </dataValidations>
  <hyperlinks>
    <hyperlink ref="B37:H37" r:id="rId1" display="ここをクリックして Smartsheet で作成" xr:uid="{0DEB23A1-5F67-465B-91E2-D1ED05EAD8CC}"/>
  </hyperlinks>
  <pageMargins left="0.3" right="0.3" top="0.3" bottom="0.3" header="0" footer="0"/>
  <pageSetup scale="82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463BE-6DBD-2E45-87C3-56BAED73D4A2}">
  <sheetPr>
    <tabColor theme="3" tint="0.39997558519241921"/>
    <pageSetUpPr fitToPage="1"/>
  </sheetPr>
  <dimension ref="A1:JU1079"/>
  <sheetViews>
    <sheetView showGridLines="0" workbookViewId="0">
      <pane ySplit="10" topLeftCell="A11" activePane="bottomLeft" state="frozen"/>
      <selection pane="bottomLeft" activeCell="L35" sqref="L35"/>
    </sheetView>
  </sheetViews>
  <sheetFormatPr baseColWidth="10" defaultColWidth="11" defaultRowHeight="13"/>
  <cols>
    <col min="1" max="1" width="3.33203125" style="5" customWidth="1"/>
    <col min="2" max="2" width="7.83203125" style="5" customWidth="1"/>
    <col min="3" max="3" width="30.83203125" style="5" customWidth="1"/>
    <col min="4" max="7" width="17.83203125" style="5" customWidth="1"/>
    <col min="8" max="8" width="40.83203125" style="5" customWidth="1"/>
    <col min="9" max="9" width="3.33203125" style="5" customWidth="1"/>
    <col min="10" max="10" width="12.33203125" style="5" customWidth="1"/>
    <col min="11" max="11" width="3.33203125" style="5" customWidth="1"/>
    <col min="12" max="12" width="16.1640625" style="5" customWidth="1"/>
    <col min="13" max="13" width="3.33203125" style="5" customWidth="1"/>
    <col min="14" max="16" width="11" style="5"/>
    <col min="17" max="17" width="9" style="5" customWidth="1"/>
    <col min="18" max="16384" width="11" style="5"/>
  </cols>
  <sheetData>
    <row r="1" spans="1:257" ht="45" customHeight="1">
      <c r="A1" s="2"/>
      <c r="B1" s="3" t="s">
        <v>0</v>
      </c>
      <c r="C1" s="4"/>
      <c r="D1" s="4"/>
      <c r="E1" s="4"/>
      <c r="F1" s="4"/>
      <c r="G1" s="4"/>
      <c r="H1" s="4"/>
      <c r="I1" s="2"/>
      <c r="J1" s="4"/>
      <c r="K1" s="2"/>
      <c r="L1" s="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</row>
    <row r="2" spans="1:257" ht="25" customHeight="1">
      <c r="A2" s="2"/>
      <c r="B2" s="2"/>
      <c r="C2" s="2"/>
      <c r="D2" s="6" t="s">
        <v>1</v>
      </c>
      <c r="E2" s="7" t="s">
        <v>2</v>
      </c>
      <c r="F2" s="8" t="s">
        <v>3</v>
      </c>
      <c r="G2" s="9" t="s">
        <v>4</v>
      </c>
      <c r="H2" s="10" t="s">
        <v>5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</row>
    <row r="3" spans="1:257" ht="25" customHeight="1">
      <c r="A3" s="2"/>
      <c r="B3" s="2"/>
      <c r="C3" s="11" t="s">
        <v>6</v>
      </c>
      <c r="D3" s="12">
        <f>COUNTIFS(F11:F35,"未開始",G11:G35,"高")</f>
        <v>0</v>
      </c>
      <c r="E3" s="13">
        <f>COUNTIFS(F11:F35,"未開始",G11:G35,"中")</f>
        <v>0</v>
      </c>
      <c r="F3" s="14">
        <f>COUNTIFS(F11:F35,"未開始",G11:G35,"低")</f>
        <v>0</v>
      </c>
      <c r="G3" s="15">
        <f>SUM(D3:F3)</f>
        <v>0</v>
      </c>
      <c r="H3" s="16" t="str">
        <f>IFERROR(G3/G8,"0%")</f>
        <v>0%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</row>
    <row r="4" spans="1:257" ht="25" customHeight="1">
      <c r="A4" s="2"/>
      <c r="B4" s="2"/>
      <c r="C4" s="17" t="s">
        <v>7</v>
      </c>
      <c r="D4" s="12">
        <f>COUNTIFS(F11:F35,"進行中",G11:G35,"高")</f>
        <v>0</v>
      </c>
      <c r="E4" s="13">
        <f>COUNTIFS(F11:F35,"進行中",G11:G35,"中")</f>
        <v>0</v>
      </c>
      <c r="F4" s="14">
        <f>COUNTIFS(F11:F35,"進行中",G11:G35,"低")</f>
        <v>0</v>
      </c>
      <c r="G4" s="18">
        <f t="shared" ref="G4:G7" si="0">SUM(D4:F4)</f>
        <v>0</v>
      </c>
      <c r="H4" s="16" t="str">
        <f t="shared" ref="H4:H7" si="1">IFERROR(G4/G9,"0%")</f>
        <v>0%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</row>
    <row r="5" spans="1:257" ht="25" customHeight="1">
      <c r="A5" s="2"/>
      <c r="B5" s="2"/>
      <c r="C5" s="17" t="s">
        <v>8</v>
      </c>
      <c r="D5" s="12">
        <f>COUNTIFS(F11:F35,"完了",G11:G35,"高")</f>
        <v>0</v>
      </c>
      <c r="E5" s="13">
        <f>COUNTIFS(F11:F35,"完了",G11:G35,"中")</f>
        <v>0</v>
      </c>
      <c r="F5" s="14">
        <f>COUNTIFS(F11:F35,"完了",G11:G35,"低")</f>
        <v>0</v>
      </c>
      <c r="G5" s="19">
        <f t="shared" si="0"/>
        <v>0</v>
      </c>
      <c r="H5" s="16" t="str">
        <f t="shared" si="1"/>
        <v>0%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</row>
    <row r="6" spans="1:257" ht="25" customHeight="1">
      <c r="A6" s="2"/>
      <c r="B6" s="2"/>
      <c r="C6" s="20" t="s">
        <v>9</v>
      </c>
      <c r="D6" s="12">
        <f>COUNTIFS(F11:F35,"保留中",G11:G35,"高")</f>
        <v>0</v>
      </c>
      <c r="E6" s="13">
        <f>COUNTIFS(F11:F35,"保留中",G11:G35,"中")</f>
        <v>0</v>
      </c>
      <c r="F6" s="14">
        <f>COUNTIFS(F11:F35,"保留中",G11:G35,"低")</f>
        <v>0</v>
      </c>
      <c r="G6" s="21">
        <f t="shared" si="0"/>
        <v>0</v>
      </c>
      <c r="H6" s="16" t="str">
        <f t="shared" si="1"/>
        <v>0%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</row>
    <row r="7" spans="1:257" ht="25" customHeight="1" thickBot="1">
      <c r="A7" s="2"/>
      <c r="B7" s="2"/>
      <c r="C7" s="22" t="s">
        <v>10</v>
      </c>
      <c r="D7" s="23">
        <f>COUNTIFS(F11:F35,"期日超過",G11:G35,"高")</f>
        <v>0</v>
      </c>
      <c r="E7" s="24">
        <f>COUNTIFS(F11:F35,"期日超過",G11:G35,"中")</f>
        <v>0</v>
      </c>
      <c r="F7" s="25">
        <f>COUNTIFS(F11:F35,"期日超過",G11:G35,"低")</f>
        <v>0</v>
      </c>
      <c r="G7" s="26">
        <f t="shared" si="0"/>
        <v>0</v>
      </c>
      <c r="H7" s="16" t="str">
        <f t="shared" si="1"/>
        <v>0%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</row>
    <row r="8" spans="1:257" ht="25" customHeight="1" thickBot="1">
      <c r="A8" s="2"/>
      <c r="B8" s="2"/>
      <c r="C8" s="27" t="s">
        <v>11</v>
      </c>
      <c r="D8" s="28">
        <f>SUM(D3:D7)</f>
        <v>0</v>
      </c>
      <c r="E8" s="29">
        <f t="shared" ref="E8:G8" si="2">SUM(E3:E7)</f>
        <v>0</v>
      </c>
      <c r="F8" s="30">
        <f t="shared" si="2"/>
        <v>0</v>
      </c>
      <c r="G8" s="31">
        <f t="shared" si="2"/>
        <v>0</v>
      </c>
      <c r="H8" s="3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</row>
    <row r="9" spans="1:257" ht="20" customHeight="1">
      <c r="A9" s="2"/>
      <c r="B9" s="2"/>
      <c r="C9" s="43" t="s">
        <v>49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</row>
    <row r="10" spans="1:257" s="32" customFormat="1" ht="35" customHeight="1">
      <c r="A10" s="10"/>
      <c r="B10" s="33" t="s">
        <v>12</v>
      </c>
      <c r="C10" s="33" t="s">
        <v>13</v>
      </c>
      <c r="D10" s="34" t="s">
        <v>14</v>
      </c>
      <c r="E10" s="35" t="s">
        <v>15</v>
      </c>
      <c r="F10" s="33" t="s">
        <v>16</v>
      </c>
      <c r="G10" s="33" t="s">
        <v>17</v>
      </c>
      <c r="H10" s="34" t="s">
        <v>18</v>
      </c>
      <c r="I10" s="10"/>
      <c r="J10" s="33" t="s">
        <v>19</v>
      </c>
      <c r="K10" s="10"/>
      <c r="L10" s="33" t="s">
        <v>20</v>
      </c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</row>
    <row r="11" spans="1:257" s="40" customFormat="1" ht="25" customHeight="1">
      <c r="A11" s="36"/>
      <c r="B11" s="37"/>
      <c r="C11" s="38"/>
      <c r="D11" s="8"/>
      <c r="E11" s="39"/>
      <c r="F11" s="7"/>
      <c r="G11" s="7"/>
      <c r="H11" s="8"/>
      <c r="I11" s="36"/>
      <c r="J11" s="6" t="s">
        <v>6</v>
      </c>
      <c r="K11" s="36"/>
      <c r="L11" s="6" t="s">
        <v>1</v>
      </c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</row>
    <row r="12" spans="1:257" s="40" customFormat="1" ht="25" customHeight="1">
      <c r="A12" s="36"/>
      <c r="B12" s="37"/>
      <c r="C12" s="38"/>
      <c r="D12" s="8"/>
      <c r="E12" s="39"/>
      <c r="F12" s="7"/>
      <c r="G12" s="7"/>
      <c r="H12" s="8"/>
      <c r="I12" s="36"/>
      <c r="J12" s="7" t="s">
        <v>7</v>
      </c>
      <c r="K12" s="36"/>
      <c r="L12" s="7" t="s">
        <v>2</v>
      </c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</row>
    <row r="13" spans="1:257" s="40" customFormat="1" ht="25" customHeight="1">
      <c r="A13" s="36"/>
      <c r="B13" s="37"/>
      <c r="C13" s="38"/>
      <c r="D13" s="8"/>
      <c r="E13" s="39"/>
      <c r="F13" s="7"/>
      <c r="G13" s="7"/>
      <c r="H13" s="8"/>
      <c r="I13" s="36"/>
      <c r="J13" s="7" t="s">
        <v>8</v>
      </c>
      <c r="K13" s="36"/>
      <c r="L13" s="7" t="s">
        <v>3</v>
      </c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</row>
    <row r="14" spans="1:257" s="40" customFormat="1" ht="25" customHeight="1">
      <c r="A14" s="36"/>
      <c r="B14" s="37"/>
      <c r="C14" s="38"/>
      <c r="D14" s="41"/>
      <c r="E14" s="39"/>
      <c r="F14" s="38"/>
      <c r="G14" s="38"/>
      <c r="H14" s="41"/>
      <c r="I14" s="36"/>
      <c r="J14" s="38" t="s">
        <v>9</v>
      </c>
      <c r="K14" s="36"/>
      <c r="L14" s="38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</row>
    <row r="15" spans="1:257" s="40" customFormat="1" ht="25" customHeight="1">
      <c r="A15" s="36"/>
      <c r="B15" s="37"/>
      <c r="C15" s="38"/>
      <c r="D15" s="8"/>
      <c r="E15" s="39"/>
      <c r="F15" s="7"/>
      <c r="G15" s="7"/>
      <c r="H15" s="8"/>
      <c r="I15" s="36"/>
      <c r="J15" s="42" t="s">
        <v>10</v>
      </c>
      <c r="K15" s="36"/>
      <c r="L15" s="2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</row>
    <row r="16" spans="1:257" s="40" customFormat="1" ht="25" customHeight="1">
      <c r="A16" s="36"/>
      <c r="B16" s="37"/>
      <c r="C16" s="38"/>
      <c r="D16" s="8"/>
      <c r="E16" s="39"/>
      <c r="F16" s="7"/>
      <c r="G16" s="7"/>
      <c r="H16" s="8"/>
      <c r="I16" s="36"/>
      <c r="J16" s="38"/>
      <c r="K16" s="36"/>
      <c r="L16" s="2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</row>
    <row r="17" spans="1:257" s="40" customFormat="1" ht="25" customHeight="1">
      <c r="A17" s="36"/>
      <c r="B17" s="37"/>
      <c r="C17" s="38"/>
      <c r="D17" s="8"/>
      <c r="E17" s="39"/>
      <c r="F17" s="7"/>
      <c r="G17" s="7"/>
      <c r="H17" s="8"/>
      <c r="I17" s="36"/>
      <c r="J17" s="2"/>
      <c r="K17" s="36"/>
      <c r="L17" s="2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</row>
    <row r="18" spans="1:257" s="40" customFormat="1" ht="25" customHeight="1">
      <c r="A18" s="36"/>
      <c r="B18" s="37"/>
      <c r="C18" s="38"/>
      <c r="D18" s="8"/>
      <c r="E18" s="39"/>
      <c r="F18" s="7"/>
      <c r="G18" s="7"/>
      <c r="H18" s="8"/>
      <c r="I18" s="36"/>
      <c r="J18" s="2"/>
      <c r="K18" s="36"/>
      <c r="L18" s="2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</row>
    <row r="19" spans="1:257" s="40" customFormat="1" ht="25" customHeight="1">
      <c r="A19" s="36"/>
      <c r="B19" s="37"/>
      <c r="C19" s="38"/>
      <c r="D19" s="8"/>
      <c r="E19" s="39"/>
      <c r="F19" s="7"/>
      <c r="G19" s="7"/>
      <c r="H19" s="8"/>
      <c r="I19" s="36"/>
      <c r="J19" s="2"/>
      <c r="K19" s="36"/>
      <c r="L19" s="2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</row>
    <row r="20" spans="1:257" s="40" customFormat="1" ht="25" customHeight="1">
      <c r="A20" s="36"/>
      <c r="B20" s="37"/>
      <c r="C20" s="38"/>
      <c r="D20" s="8"/>
      <c r="E20" s="39"/>
      <c r="F20" s="7"/>
      <c r="G20" s="7"/>
      <c r="H20" s="8"/>
      <c r="I20" s="36"/>
      <c r="J20" s="2"/>
      <c r="K20" s="36"/>
      <c r="L20" s="2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</row>
    <row r="21" spans="1:257" s="40" customFormat="1" ht="25" customHeight="1">
      <c r="A21" s="36"/>
      <c r="B21" s="37"/>
      <c r="C21" s="38"/>
      <c r="D21" s="8"/>
      <c r="E21" s="39"/>
      <c r="F21" s="7"/>
      <c r="G21" s="7"/>
      <c r="H21" s="8"/>
      <c r="I21" s="36"/>
      <c r="J21" s="2"/>
      <c r="K21" s="36"/>
      <c r="L21" s="2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</row>
    <row r="22" spans="1:257" s="40" customFormat="1" ht="25" customHeight="1">
      <c r="A22" s="36"/>
      <c r="B22" s="37"/>
      <c r="C22" s="38"/>
      <c r="D22" s="8"/>
      <c r="E22" s="39"/>
      <c r="F22" s="7"/>
      <c r="G22" s="7"/>
      <c r="H22" s="8"/>
      <c r="I22" s="36"/>
      <c r="J22" s="2"/>
      <c r="K22" s="36"/>
      <c r="L22" s="2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</row>
    <row r="23" spans="1:257" s="40" customFormat="1" ht="25" customHeight="1">
      <c r="A23" s="36"/>
      <c r="B23" s="37"/>
      <c r="C23" s="38"/>
      <c r="D23" s="8"/>
      <c r="E23" s="39"/>
      <c r="F23" s="7"/>
      <c r="G23" s="7"/>
      <c r="H23" s="8"/>
      <c r="I23" s="36"/>
      <c r="J23" s="2"/>
      <c r="K23" s="36"/>
      <c r="L23" s="2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</row>
    <row r="24" spans="1:257" s="40" customFormat="1" ht="25" customHeight="1">
      <c r="A24" s="36"/>
      <c r="B24" s="37"/>
      <c r="C24" s="38"/>
      <c r="D24" s="8"/>
      <c r="E24" s="39"/>
      <c r="F24" s="7"/>
      <c r="G24" s="7"/>
      <c r="H24" s="8"/>
      <c r="I24" s="36"/>
      <c r="J24" s="2"/>
      <c r="K24" s="36"/>
      <c r="L24" s="2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</row>
    <row r="25" spans="1:257" s="40" customFormat="1" ht="25" customHeight="1">
      <c r="A25" s="36"/>
      <c r="B25" s="37"/>
      <c r="C25" s="38"/>
      <c r="D25" s="8"/>
      <c r="E25" s="39"/>
      <c r="F25" s="7"/>
      <c r="G25" s="7"/>
      <c r="H25" s="8"/>
      <c r="I25" s="36"/>
      <c r="J25" s="2"/>
      <c r="K25" s="36"/>
      <c r="L25" s="2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</row>
    <row r="26" spans="1:257" s="40" customFormat="1" ht="25" customHeight="1">
      <c r="A26" s="36"/>
      <c r="B26" s="37"/>
      <c r="C26" s="38"/>
      <c r="D26" s="8"/>
      <c r="E26" s="39"/>
      <c r="F26" s="7"/>
      <c r="G26" s="7"/>
      <c r="H26" s="8"/>
      <c r="I26" s="36"/>
      <c r="J26" s="2"/>
      <c r="K26" s="36"/>
      <c r="L26" s="2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</row>
    <row r="27" spans="1:257" s="40" customFormat="1" ht="25" customHeight="1">
      <c r="A27" s="36"/>
      <c r="B27" s="37"/>
      <c r="C27" s="38"/>
      <c r="D27" s="8"/>
      <c r="E27" s="39"/>
      <c r="F27" s="7"/>
      <c r="G27" s="7"/>
      <c r="H27" s="8"/>
      <c r="I27" s="36"/>
      <c r="J27" s="2"/>
      <c r="K27" s="36"/>
      <c r="L27" s="2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</row>
    <row r="28" spans="1:257" s="40" customFormat="1" ht="25" customHeight="1">
      <c r="A28" s="36"/>
      <c r="B28" s="37"/>
      <c r="C28" s="38"/>
      <c r="D28" s="8"/>
      <c r="E28" s="39"/>
      <c r="F28" s="7"/>
      <c r="G28" s="7"/>
      <c r="H28" s="8"/>
      <c r="I28" s="36"/>
      <c r="J28" s="2"/>
      <c r="K28" s="36"/>
      <c r="L28" s="2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</row>
    <row r="29" spans="1:257" s="40" customFormat="1" ht="25" customHeight="1">
      <c r="A29" s="36"/>
      <c r="B29" s="37"/>
      <c r="C29" s="38"/>
      <c r="D29" s="8"/>
      <c r="E29" s="39"/>
      <c r="F29" s="7"/>
      <c r="G29" s="7"/>
      <c r="H29" s="8"/>
      <c r="I29" s="36"/>
      <c r="J29" s="2"/>
      <c r="K29" s="36"/>
      <c r="L29" s="2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</row>
    <row r="30" spans="1:257" s="40" customFormat="1" ht="25" customHeight="1">
      <c r="A30" s="36"/>
      <c r="B30" s="37"/>
      <c r="C30" s="38"/>
      <c r="D30" s="8"/>
      <c r="E30" s="39"/>
      <c r="F30" s="7"/>
      <c r="G30" s="7"/>
      <c r="H30" s="8"/>
      <c r="I30" s="36"/>
      <c r="J30" s="2"/>
      <c r="K30" s="36"/>
      <c r="L30" s="2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</row>
    <row r="31" spans="1:257" s="40" customFormat="1" ht="25" customHeight="1">
      <c r="A31" s="36"/>
      <c r="B31" s="37"/>
      <c r="C31" s="38"/>
      <c r="D31" s="8"/>
      <c r="E31" s="39"/>
      <c r="F31" s="7"/>
      <c r="G31" s="7"/>
      <c r="H31" s="8"/>
      <c r="I31" s="36"/>
      <c r="J31" s="2"/>
      <c r="K31" s="36"/>
      <c r="L31" s="2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</row>
    <row r="32" spans="1:257" s="40" customFormat="1" ht="25" customHeight="1">
      <c r="A32" s="36"/>
      <c r="B32" s="37"/>
      <c r="C32" s="38"/>
      <c r="D32" s="8"/>
      <c r="E32" s="39"/>
      <c r="F32" s="7"/>
      <c r="G32" s="7"/>
      <c r="H32" s="8"/>
      <c r="I32" s="36"/>
      <c r="J32" s="2"/>
      <c r="K32" s="36"/>
      <c r="L32" s="2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  <c r="DG32" s="36"/>
      <c r="DH32" s="36"/>
      <c r="DI32" s="36"/>
      <c r="DJ32" s="36"/>
      <c r="DK32" s="36"/>
      <c r="DL32" s="36"/>
      <c r="DM32" s="36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6"/>
      <c r="EC32" s="36"/>
      <c r="ED32" s="36"/>
      <c r="EE32" s="36"/>
      <c r="EF32" s="36"/>
      <c r="EG32" s="36"/>
      <c r="EH32" s="36"/>
      <c r="EI32" s="36"/>
      <c r="EJ32" s="36"/>
      <c r="EK32" s="36"/>
      <c r="EL32" s="36"/>
      <c r="EM32" s="36"/>
      <c r="EN32" s="36"/>
      <c r="EO32" s="36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6"/>
      <c r="FE32" s="36"/>
      <c r="FF32" s="36"/>
      <c r="FG32" s="36"/>
      <c r="FH32" s="36"/>
      <c r="FI32" s="36"/>
      <c r="FJ32" s="36"/>
      <c r="FK32" s="36"/>
      <c r="FL32" s="36"/>
      <c r="FM32" s="36"/>
      <c r="FN32" s="36"/>
      <c r="FO32" s="36"/>
      <c r="FP32" s="36"/>
      <c r="FQ32" s="36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6"/>
      <c r="GG32" s="36"/>
      <c r="GH32" s="36"/>
      <c r="GI32" s="36"/>
      <c r="GJ32" s="36"/>
      <c r="GK32" s="36"/>
      <c r="GL32" s="36"/>
      <c r="GM32" s="36"/>
      <c r="GN32" s="36"/>
      <c r="GO32" s="36"/>
      <c r="GP32" s="36"/>
      <c r="GQ32" s="36"/>
      <c r="GR32" s="36"/>
      <c r="GS32" s="36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6"/>
      <c r="HI32" s="36"/>
      <c r="HJ32" s="36"/>
      <c r="HK32" s="36"/>
      <c r="HL32" s="36"/>
      <c r="HM32" s="36"/>
      <c r="HN32" s="36"/>
      <c r="HO32" s="36"/>
      <c r="HP32" s="36"/>
      <c r="HQ32" s="36"/>
      <c r="HR32" s="36"/>
      <c r="HS32" s="36"/>
      <c r="HT32" s="36"/>
      <c r="HU32" s="36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6"/>
      <c r="IK32" s="36"/>
      <c r="IL32" s="36"/>
      <c r="IM32" s="36"/>
      <c r="IN32" s="36"/>
      <c r="IO32" s="36"/>
      <c r="IP32" s="36"/>
      <c r="IQ32" s="36"/>
      <c r="IR32" s="36"/>
      <c r="IS32" s="36"/>
      <c r="IT32" s="36"/>
      <c r="IU32" s="36"/>
      <c r="IV32" s="36"/>
      <c r="IW32" s="36"/>
    </row>
    <row r="33" spans="1:257" s="40" customFormat="1" ht="25" customHeight="1">
      <c r="A33" s="36"/>
      <c r="B33" s="37"/>
      <c r="C33" s="38"/>
      <c r="D33" s="8"/>
      <c r="E33" s="39"/>
      <c r="F33" s="7"/>
      <c r="G33" s="7"/>
      <c r="H33" s="8"/>
      <c r="I33" s="36"/>
      <c r="J33" s="2"/>
      <c r="K33" s="36"/>
      <c r="L33" s="2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</row>
    <row r="34" spans="1:257" s="40" customFormat="1" ht="25" customHeight="1">
      <c r="A34" s="36"/>
      <c r="B34" s="37"/>
      <c r="C34" s="38"/>
      <c r="D34" s="8"/>
      <c r="E34" s="39"/>
      <c r="F34" s="7"/>
      <c r="G34" s="7"/>
      <c r="H34" s="8"/>
      <c r="I34" s="36"/>
      <c r="J34" s="2"/>
      <c r="K34" s="36"/>
      <c r="L34" s="2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</row>
    <row r="35" spans="1:257" s="40" customFormat="1" ht="25" customHeight="1">
      <c r="A35" s="36"/>
      <c r="B35" s="37"/>
      <c r="C35" s="38"/>
      <c r="D35" s="8"/>
      <c r="E35" s="39"/>
      <c r="F35" s="7"/>
      <c r="G35" s="7"/>
      <c r="H35" s="8"/>
      <c r="I35" s="36"/>
      <c r="J35" s="2"/>
      <c r="K35" s="36"/>
      <c r="L35" s="2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</row>
    <row r="36" spans="1:257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</row>
    <row r="37" spans="1:25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</row>
    <row r="38" spans="1:257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</row>
    <row r="39" spans="1:257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</row>
    <row r="40" spans="1:257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</row>
    <row r="41" spans="1:257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</row>
    <row r="42" spans="1:257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</row>
    <row r="43" spans="1:257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</row>
    <row r="44" spans="1:257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</row>
    <row r="45" spans="1:257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</row>
    <row r="46" spans="1:257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</row>
    <row r="47" spans="1:25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</row>
    <row r="48" spans="1:257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</row>
    <row r="49" spans="1:257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</row>
    <row r="50" spans="1:257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</row>
    <row r="51" spans="1:257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</row>
    <row r="52" spans="1:257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</row>
    <row r="53" spans="1:257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</row>
    <row r="54" spans="1:257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</row>
    <row r="55" spans="1:257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</row>
    <row r="56" spans="1:257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</row>
    <row r="57" spans="1:2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</row>
    <row r="58" spans="1:257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</row>
    <row r="59" spans="1:257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</row>
    <row r="60" spans="1:257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</row>
    <row r="61" spans="1:257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</row>
    <row r="62" spans="1:257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</row>
    <row r="63" spans="1:257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</row>
    <row r="64" spans="1:257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</row>
    <row r="65" spans="1:257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</row>
    <row r="66" spans="1:257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</row>
    <row r="67" spans="1:25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</row>
    <row r="68" spans="1:257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</row>
    <row r="69" spans="1:257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</row>
    <row r="70" spans="1:257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</row>
    <row r="71" spans="1:257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</row>
    <row r="72" spans="1:257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</row>
    <row r="73" spans="1:257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</row>
    <row r="74" spans="1:257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</row>
    <row r="75" spans="1:257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</row>
    <row r="76" spans="1:257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</row>
    <row r="77" spans="1:25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</row>
    <row r="78" spans="1:257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</row>
    <row r="79" spans="1:257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</row>
    <row r="80" spans="1:257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</row>
    <row r="81" spans="1:257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</row>
    <row r="82" spans="1:257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</row>
    <row r="83" spans="1:257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</row>
    <row r="84" spans="1:257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</row>
    <row r="85" spans="1:257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</row>
    <row r="86" spans="1:257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</row>
    <row r="87" spans="1:25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</row>
    <row r="88" spans="1:257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</row>
    <row r="89" spans="1:257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</row>
    <row r="90" spans="1:257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</row>
    <row r="91" spans="1:257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</row>
    <row r="92" spans="1:257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</row>
    <row r="93" spans="1:257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</row>
    <row r="94" spans="1:257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</row>
    <row r="95" spans="1:257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</row>
    <row r="96" spans="1:257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</row>
    <row r="97" spans="1:25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</row>
    <row r="98" spans="1:257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</row>
    <row r="99" spans="1:257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</row>
    <row r="100" spans="1:257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</row>
    <row r="101" spans="1:257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</row>
    <row r="102" spans="1:257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</row>
    <row r="103" spans="1:257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</row>
    <row r="104" spans="1:257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</row>
    <row r="105" spans="1:257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</row>
    <row r="106" spans="1:257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</row>
    <row r="107" spans="1:25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</row>
    <row r="108" spans="1:257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</row>
    <row r="109" spans="1:257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</row>
    <row r="110" spans="1:257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</row>
    <row r="111" spans="1:257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</row>
    <row r="112" spans="1:257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</row>
    <row r="113" spans="1:257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</row>
    <row r="114" spans="1:257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</row>
    <row r="115" spans="1:257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</row>
    <row r="116" spans="1:257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</row>
    <row r="117" spans="1:25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</row>
    <row r="118" spans="1:257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</row>
    <row r="119" spans="1:257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</row>
    <row r="120" spans="1:257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</row>
    <row r="121" spans="1:257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</row>
    <row r="122" spans="1:257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</row>
    <row r="123" spans="1:257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</row>
    <row r="124" spans="1:257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</row>
    <row r="125" spans="1:257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</row>
    <row r="126" spans="1:257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</row>
    <row r="127" spans="1:25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</row>
    <row r="128" spans="1:257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</row>
    <row r="129" spans="1:257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</row>
    <row r="130" spans="1:257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</row>
    <row r="131" spans="1:257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</row>
    <row r="132" spans="1:257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</row>
    <row r="133" spans="1:257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</row>
    <row r="134" spans="1:257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</row>
    <row r="135" spans="1:257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</row>
    <row r="136" spans="1:257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</row>
    <row r="137" spans="1:25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</row>
    <row r="138" spans="1:257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</row>
    <row r="139" spans="1:257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</row>
    <row r="140" spans="1:257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</row>
    <row r="141" spans="1:257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</row>
    <row r="142" spans="1:257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</row>
    <row r="143" spans="1:257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</row>
    <row r="144" spans="1:257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</row>
    <row r="145" spans="1:257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</row>
    <row r="146" spans="1:257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</row>
    <row r="147" spans="1:25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</row>
    <row r="148" spans="1:257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</row>
    <row r="149" spans="1:257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</row>
    <row r="150" spans="1:257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</row>
    <row r="151" spans="1:257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</row>
    <row r="152" spans="1:257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</row>
    <row r="153" spans="1:257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</row>
    <row r="154" spans="1:257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</row>
    <row r="155" spans="1:257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</row>
    <row r="156" spans="1:257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</row>
    <row r="157" spans="1:2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</row>
    <row r="158" spans="1:257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</row>
    <row r="159" spans="1:257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</row>
    <row r="160" spans="1:257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</row>
    <row r="161" spans="1:257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</row>
    <row r="162" spans="1:257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</row>
    <row r="163" spans="1:257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</row>
    <row r="164" spans="1:257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</row>
    <row r="165" spans="1:257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</row>
    <row r="166" spans="1:257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</row>
    <row r="167" spans="1:25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</row>
    <row r="168" spans="1:257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</row>
    <row r="169" spans="1:257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</row>
    <row r="170" spans="1:257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</row>
    <row r="171" spans="1:257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</row>
    <row r="172" spans="1:257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</row>
    <row r="173" spans="1:257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</row>
    <row r="174" spans="1:257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</row>
    <row r="175" spans="1:257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</row>
    <row r="176" spans="1:257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</row>
    <row r="177" spans="1:25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</row>
    <row r="178" spans="1:257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</row>
    <row r="179" spans="1:257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</row>
    <row r="180" spans="1:257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</row>
    <row r="181" spans="1:257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</row>
    <row r="182" spans="1:257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</row>
    <row r="183" spans="1:257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</row>
    <row r="184" spans="1:257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</row>
    <row r="185" spans="1:257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</row>
    <row r="186" spans="1:257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</row>
    <row r="187" spans="1:25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</row>
    <row r="188" spans="1:257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</row>
    <row r="189" spans="1:257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</row>
    <row r="190" spans="1:257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</row>
    <row r="191" spans="1:257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</row>
    <row r="192" spans="1:257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</row>
    <row r="193" spans="1:257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</row>
    <row r="194" spans="1:257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</row>
    <row r="195" spans="1:257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</row>
    <row r="196" spans="1:257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</row>
    <row r="197" spans="1:25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</row>
    <row r="198" spans="1:257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</row>
    <row r="199" spans="1:257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</row>
    <row r="200" spans="1:257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</row>
    <row r="201" spans="1:257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</row>
    <row r="202" spans="1:257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</row>
    <row r="203" spans="1:257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</row>
    <row r="204" spans="1:257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</row>
    <row r="205" spans="1:257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</row>
    <row r="206" spans="1:257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</row>
    <row r="207" spans="1:25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</row>
    <row r="208" spans="1:257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</row>
    <row r="209" spans="1:257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</row>
    <row r="210" spans="1:257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</row>
    <row r="211" spans="1:257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</row>
    <row r="212" spans="1:257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</row>
    <row r="213" spans="1:257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</row>
    <row r="214" spans="1:257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</row>
    <row r="215" spans="1:257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</row>
    <row r="216" spans="1:257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</row>
    <row r="217" spans="1:25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</row>
    <row r="218" spans="1:257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</row>
    <row r="219" spans="1:257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</row>
    <row r="220" spans="1:257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</row>
    <row r="221" spans="1:257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</row>
    <row r="222" spans="1:257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</row>
    <row r="223" spans="1:257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</row>
    <row r="224" spans="1:257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</row>
    <row r="225" spans="1:257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</row>
    <row r="226" spans="1:257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</row>
    <row r="227" spans="1:25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</row>
    <row r="228" spans="1:257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</row>
    <row r="229" spans="1:257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</row>
    <row r="230" spans="1:257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</row>
    <row r="231" spans="1:257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</row>
    <row r="232" spans="1:257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</row>
    <row r="233" spans="1:257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</row>
    <row r="234" spans="1:257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</row>
    <row r="235" spans="1:257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</row>
    <row r="236" spans="1:257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</row>
    <row r="237" spans="1:25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</row>
    <row r="238" spans="1:257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</row>
    <row r="239" spans="1:257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</row>
    <row r="240" spans="1:257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</row>
    <row r="241" spans="1:257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</row>
    <row r="242" spans="1:257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</row>
    <row r="243" spans="1:257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</row>
    <row r="244" spans="1:257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</row>
    <row r="245" spans="1:257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</row>
    <row r="246" spans="1:257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</row>
    <row r="247" spans="1:25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</row>
    <row r="248" spans="1:257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</row>
    <row r="249" spans="1:257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</row>
    <row r="250" spans="1:257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</row>
    <row r="251" spans="1:257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</row>
    <row r="252" spans="1:257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</row>
    <row r="253" spans="1:257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</row>
    <row r="254" spans="1:257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</row>
    <row r="255" spans="1:257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</row>
    <row r="256" spans="1:257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</row>
    <row r="257" spans="1: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</row>
    <row r="258" spans="1:257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</row>
    <row r="259" spans="1:257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</row>
    <row r="260" spans="1:257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</row>
    <row r="261" spans="1:257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</row>
    <row r="262" spans="1:257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</row>
    <row r="263" spans="1:257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</row>
    <row r="264" spans="1:257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</row>
    <row r="265" spans="1:257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</row>
    <row r="266" spans="1:257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</row>
    <row r="267" spans="1:25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</row>
    <row r="268" spans="1:257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</row>
    <row r="269" spans="1:257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</row>
    <row r="270" spans="1:257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</row>
    <row r="271" spans="1:257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</row>
    <row r="272" spans="1:257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</row>
    <row r="273" spans="1:257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</row>
    <row r="274" spans="1:257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</row>
    <row r="275" spans="1:257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</row>
    <row r="276" spans="1:257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</row>
    <row r="277" spans="1:25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</row>
    <row r="278" spans="1:257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</row>
    <row r="279" spans="1:257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</row>
    <row r="280" spans="1:257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</row>
    <row r="281" spans="1:257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</row>
    <row r="282" spans="1:257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</row>
    <row r="283" spans="1:257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</row>
    <row r="284" spans="1:257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</row>
    <row r="285" spans="1:257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</row>
    <row r="286" spans="1:257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</row>
    <row r="287" spans="1:25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</row>
    <row r="288" spans="1:257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</row>
    <row r="289" spans="1:257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</row>
    <row r="290" spans="1:257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</row>
    <row r="291" spans="1:257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</row>
    <row r="292" spans="1:257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</row>
    <row r="293" spans="1:257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</row>
    <row r="294" spans="1:257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</row>
    <row r="295" spans="1:257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</row>
    <row r="296" spans="1:257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</row>
    <row r="297" spans="1:25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</row>
    <row r="298" spans="1:257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</row>
    <row r="299" spans="1:257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</row>
    <row r="300" spans="1:257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</row>
    <row r="301" spans="1:257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</row>
    <row r="302" spans="1:257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</row>
    <row r="303" spans="1:257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</row>
    <row r="304" spans="1:257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</row>
    <row r="305" spans="1:257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</row>
    <row r="306" spans="1:257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</row>
    <row r="307" spans="1:25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</row>
    <row r="308" spans="1:257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</row>
    <row r="309" spans="1:257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</row>
    <row r="310" spans="1:257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</row>
    <row r="311" spans="1:257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</row>
    <row r="312" spans="1:257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</row>
    <row r="313" spans="1:257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</row>
    <row r="314" spans="1:257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</row>
    <row r="315" spans="1:257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</row>
    <row r="316" spans="1:257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</row>
    <row r="317" spans="1:25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</row>
    <row r="318" spans="1:257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</row>
    <row r="319" spans="1:257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</row>
    <row r="320" spans="1:257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</row>
    <row r="321" spans="1:257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</row>
    <row r="322" spans="1:257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</row>
    <row r="323" spans="1:257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</row>
    <row r="324" spans="1:257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</row>
    <row r="325" spans="1:257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</row>
    <row r="326" spans="1:257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</row>
    <row r="327" spans="1:25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</row>
    <row r="328" spans="1:257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</row>
    <row r="329" spans="1:257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</row>
    <row r="330" spans="1:257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</row>
    <row r="331" spans="1:257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</row>
    <row r="332" spans="1:257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</row>
    <row r="333" spans="1:257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</row>
    <row r="334" spans="1:257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</row>
    <row r="335" spans="1:257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</row>
    <row r="336" spans="1:257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</row>
    <row r="337" spans="1:25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</row>
    <row r="338" spans="1:257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</row>
    <row r="339" spans="1:257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</row>
    <row r="340" spans="1:257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</row>
    <row r="341" spans="1:257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</row>
    <row r="342" spans="1:257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</row>
    <row r="343" spans="1:257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</row>
    <row r="344" spans="1:257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</row>
    <row r="345" spans="1:257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</row>
    <row r="346" spans="1:257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</row>
    <row r="347" spans="1:25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</row>
    <row r="348" spans="1:257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</row>
    <row r="349" spans="1:257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</row>
    <row r="350" spans="1:257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</row>
    <row r="351" spans="1:257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</row>
    <row r="352" spans="1:257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</row>
    <row r="353" spans="1:257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</row>
    <row r="354" spans="1:257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</row>
    <row r="355" spans="1:257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</row>
    <row r="356" spans="1:257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</row>
    <row r="357" spans="1:2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</row>
    <row r="358" spans="1:257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</row>
    <row r="359" spans="1:257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</row>
    <row r="360" spans="1:257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</row>
    <row r="361" spans="1:257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</row>
    <row r="362" spans="1:257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</row>
    <row r="363" spans="1:257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</row>
    <row r="364" spans="1:257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</row>
    <row r="365" spans="1:257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</row>
    <row r="366" spans="1:257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</row>
    <row r="367" spans="1:25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</row>
    <row r="368" spans="1:257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</row>
    <row r="369" spans="1:257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</row>
    <row r="370" spans="1:257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</row>
    <row r="371" spans="1:257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</row>
    <row r="372" spans="1:257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</row>
    <row r="373" spans="1:257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</row>
    <row r="374" spans="1:257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</row>
    <row r="375" spans="1:257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</row>
    <row r="376" spans="1:257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</row>
    <row r="377" spans="1:25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</row>
    <row r="378" spans="1:257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</row>
    <row r="379" spans="1:257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</row>
    <row r="380" spans="1:257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</row>
    <row r="381" spans="1:257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</row>
    <row r="382" spans="1:257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</row>
    <row r="383" spans="1:257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</row>
    <row r="384" spans="1:257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</row>
    <row r="385" spans="1:28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</row>
    <row r="386" spans="1:28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</row>
    <row r="387" spans="1:28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</row>
    <row r="388" spans="1:28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</row>
    <row r="389" spans="1:28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</row>
    <row r="390" spans="1:28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</row>
    <row r="391" spans="1:28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</row>
    <row r="392" spans="1:28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</row>
    <row r="393" spans="1:28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</row>
    <row r="394" spans="1:28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</row>
    <row r="395" spans="1:28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</row>
    <row r="396" spans="1:28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</row>
    <row r="397" spans="1:28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</row>
    <row r="398" spans="1:28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</row>
    <row r="399" spans="1:28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</row>
    <row r="400" spans="1:28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</row>
    <row r="401" spans="1:28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</row>
    <row r="402" spans="1:28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</row>
    <row r="403" spans="1:28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</row>
    <row r="404" spans="1:28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</row>
    <row r="405" spans="1:28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</row>
    <row r="406" spans="1:28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</row>
    <row r="407" spans="1:28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</row>
    <row r="408" spans="1:28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</row>
    <row r="409" spans="1:28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</row>
    <row r="410" spans="1:28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</row>
    <row r="411" spans="1:28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</row>
    <row r="412" spans="1:28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</row>
    <row r="413" spans="1:28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</row>
    <row r="414" spans="1:28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</row>
    <row r="415" spans="1:28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</row>
    <row r="416" spans="1:28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</row>
    <row r="417" spans="1:28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</row>
    <row r="418" spans="1:28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</row>
    <row r="419" spans="1:28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</row>
    <row r="420" spans="1:28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</row>
    <row r="421" spans="1:28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</row>
    <row r="422" spans="1:28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</row>
    <row r="423" spans="1:28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</row>
    <row r="424" spans="1:28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</row>
    <row r="425" spans="1:28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</row>
    <row r="426" spans="1:28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</row>
    <row r="427" spans="1:28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</row>
    <row r="428" spans="1:28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</row>
    <row r="429" spans="1:28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</row>
    <row r="430" spans="1:28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</row>
    <row r="431" spans="1:28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</row>
    <row r="432" spans="1:28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</row>
    <row r="433" spans="1:28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</row>
    <row r="434" spans="1:28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</row>
    <row r="435" spans="1:28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</row>
    <row r="436" spans="1:28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</row>
    <row r="437" spans="1:28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</row>
    <row r="438" spans="1:28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</row>
    <row r="439" spans="1:28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</row>
    <row r="440" spans="1:28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</row>
    <row r="441" spans="1:28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</row>
    <row r="442" spans="1:28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</row>
    <row r="443" spans="1:28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</row>
    <row r="444" spans="1:28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</row>
    <row r="445" spans="1:28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</row>
    <row r="446" spans="1:28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</row>
    <row r="447" spans="1:28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</row>
    <row r="448" spans="1:28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</row>
    <row r="449" spans="1:28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</row>
    <row r="450" spans="1:28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</row>
    <row r="451" spans="1:28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</row>
    <row r="452" spans="1:28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</row>
    <row r="453" spans="1:28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</row>
    <row r="454" spans="1:28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</row>
    <row r="455" spans="1:28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</row>
    <row r="456" spans="1:28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</row>
    <row r="457" spans="1:28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</row>
    <row r="458" spans="1:28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</row>
    <row r="459" spans="1:28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</row>
    <row r="460" spans="1:28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</row>
    <row r="461" spans="1:28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</row>
    <row r="462" spans="1:28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</row>
    <row r="463" spans="1:28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</row>
    <row r="464" spans="1:28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</row>
    <row r="465" spans="1:28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</row>
    <row r="466" spans="1:28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</row>
    <row r="467" spans="1:28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</row>
    <row r="468" spans="1:28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</row>
    <row r="469" spans="1:28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</row>
    <row r="470" spans="1:28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</row>
    <row r="471" spans="1:28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</row>
    <row r="472" spans="1:28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</row>
    <row r="473" spans="1:28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</row>
    <row r="474" spans="1:28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</row>
    <row r="475" spans="1:28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</row>
    <row r="476" spans="1:28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</row>
    <row r="477" spans="1:28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</row>
    <row r="478" spans="1:28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</row>
    <row r="479" spans="1:28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</row>
    <row r="480" spans="1:28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</row>
    <row r="481" spans="1:2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</row>
    <row r="482" spans="1:28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</row>
    <row r="483" spans="1:28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</row>
    <row r="484" spans="1:28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</row>
    <row r="485" spans="1:28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</row>
    <row r="486" spans="1:28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</row>
    <row r="487" spans="1:28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</row>
    <row r="488" spans="1:28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</row>
    <row r="489" spans="1:28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</row>
    <row r="490" spans="1:28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</row>
    <row r="491" spans="1:28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</row>
    <row r="492" spans="1:28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</row>
    <row r="493" spans="1:28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</row>
    <row r="494" spans="1:28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</row>
    <row r="495" spans="1:28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</row>
    <row r="496" spans="1:28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</row>
    <row r="497" spans="1:28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</row>
    <row r="498" spans="1:28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</row>
    <row r="499" spans="1:28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</row>
    <row r="500" spans="1:28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</row>
    <row r="501" spans="1:28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</row>
    <row r="502" spans="1:28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</row>
    <row r="503" spans="1:28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</row>
    <row r="504" spans="1:28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</row>
    <row r="505" spans="1:28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</row>
    <row r="506" spans="1:28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</row>
    <row r="507" spans="1:28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</row>
    <row r="508" spans="1:28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</row>
    <row r="509" spans="1:28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</row>
    <row r="510" spans="1:28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</row>
    <row r="511" spans="1:28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</row>
    <row r="512" spans="1:28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</row>
    <row r="513" spans="1:28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</row>
    <row r="514" spans="1:28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</row>
    <row r="515" spans="1:28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</row>
    <row r="516" spans="1:28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</row>
    <row r="517" spans="1:28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</row>
    <row r="518" spans="1:28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</row>
    <row r="519" spans="1:28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</row>
    <row r="520" spans="1:28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</row>
    <row r="521" spans="1:28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</row>
    <row r="522" spans="1:28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</row>
    <row r="523" spans="1:28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</row>
    <row r="524" spans="1:28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</row>
    <row r="525" spans="1:28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</row>
    <row r="526" spans="1:28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</row>
    <row r="527" spans="1:28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</row>
    <row r="528" spans="1:28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</row>
    <row r="529" spans="1:28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</row>
    <row r="530" spans="1:28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</row>
    <row r="531" spans="1:28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</row>
    <row r="532" spans="1:28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</row>
    <row r="533" spans="1:28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</row>
    <row r="534" spans="1:28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</row>
    <row r="535" spans="1:28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</row>
    <row r="536" spans="1:28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</row>
    <row r="537" spans="1:28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</row>
    <row r="538" spans="1:28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</row>
    <row r="539" spans="1:28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</row>
    <row r="540" spans="1:28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</row>
    <row r="541" spans="1:28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</row>
    <row r="542" spans="1:28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</row>
    <row r="543" spans="1:28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</row>
    <row r="544" spans="1:28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</row>
    <row r="545" spans="1:28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</row>
    <row r="546" spans="1:28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</row>
    <row r="547" spans="1:28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</row>
    <row r="548" spans="1:28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</row>
    <row r="549" spans="1:28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</row>
    <row r="550" spans="1:28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</row>
    <row r="551" spans="1:28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</row>
    <row r="552" spans="1:28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</row>
    <row r="553" spans="1:28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</row>
    <row r="554" spans="1:28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</row>
    <row r="555" spans="1:28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</row>
    <row r="556" spans="1:28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</row>
    <row r="557" spans="1:28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</row>
    <row r="558" spans="1:28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</row>
    <row r="559" spans="1:28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</row>
    <row r="560" spans="1:28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</row>
    <row r="561" spans="1:28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</row>
    <row r="562" spans="1:28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</row>
    <row r="563" spans="1:28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</row>
    <row r="564" spans="1:28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</row>
    <row r="565" spans="1:28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</row>
    <row r="566" spans="1:28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</row>
    <row r="567" spans="1:28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</row>
    <row r="568" spans="1:28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</row>
    <row r="569" spans="1:28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</row>
    <row r="570" spans="1:28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</row>
    <row r="571" spans="1:28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</row>
    <row r="572" spans="1:28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</row>
    <row r="573" spans="1:28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</row>
    <row r="574" spans="1:28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</row>
    <row r="575" spans="1:28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</row>
    <row r="576" spans="1:28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</row>
    <row r="577" spans="1:28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</row>
    <row r="578" spans="1:28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</row>
    <row r="579" spans="1:28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</row>
    <row r="580" spans="1:28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</row>
    <row r="581" spans="1:2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</row>
    <row r="582" spans="1:28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</row>
    <row r="583" spans="1:28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</row>
    <row r="584" spans="1:28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</row>
    <row r="585" spans="1:28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</row>
    <row r="586" spans="1:28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</row>
    <row r="587" spans="1:28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</row>
    <row r="588" spans="1:28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</row>
    <row r="589" spans="1:28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</row>
    <row r="590" spans="1:28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</row>
    <row r="591" spans="1:28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</row>
    <row r="592" spans="1:28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</row>
    <row r="593" spans="1:28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</row>
    <row r="594" spans="1:28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</row>
    <row r="595" spans="1:28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</row>
    <row r="596" spans="1:28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</row>
    <row r="597" spans="1:28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</row>
    <row r="598" spans="1:28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</row>
    <row r="599" spans="1:28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</row>
    <row r="600" spans="1:28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</row>
    <row r="601" spans="1:28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</row>
    <row r="602" spans="1:28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</row>
    <row r="603" spans="1:28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</row>
    <row r="604" spans="1:28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</row>
    <row r="605" spans="1:28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</row>
    <row r="606" spans="1:28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</row>
    <row r="607" spans="1:28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</row>
    <row r="608" spans="1:28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</row>
    <row r="609" spans="1:28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</row>
    <row r="610" spans="1:28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</row>
    <row r="611" spans="1:28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</row>
    <row r="612" spans="1:28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</row>
    <row r="613" spans="1:28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</row>
    <row r="614" spans="1:28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</row>
    <row r="615" spans="1:28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</row>
    <row r="616" spans="1:28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</row>
    <row r="617" spans="1:28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</row>
    <row r="618" spans="1:28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</row>
    <row r="619" spans="1:28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</row>
    <row r="620" spans="1:28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</row>
    <row r="621" spans="1:28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</row>
    <row r="622" spans="1:28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</row>
    <row r="623" spans="1:28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</row>
    <row r="624" spans="1:28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</row>
    <row r="625" spans="1:28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</row>
    <row r="626" spans="1:28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</row>
    <row r="627" spans="1:28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</row>
    <row r="628" spans="1:28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</row>
    <row r="629" spans="1:28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</row>
    <row r="630" spans="1:28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</row>
    <row r="631" spans="1:28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</row>
    <row r="632" spans="1:28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</row>
    <row r="633" spans="1:28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</row>
    <row r="634" spans="1:28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</row>
    <row r="635" spans="1:28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</row>
    <row r="636" spans="1:28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</row>
    <row r="637" spans="1:28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</row>
    <row r="638" spans="1:28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</row>
    <row r="639" spans="1:28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</row>
    <row r="640" spans="1:28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</row>
    <row r="641" spans="1:28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</row>
    <row r="642" spans="1:28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</row>
    <row r="643" spans="1:28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</row>
    <row r="644" spans="1:28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</row>
    <row r="645" spans="1:28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</row>
    <row r="646" spans="1:28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</row>
    <row r="647" spans="1:28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</row>
    <row r="648" spans="1:28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</row>
    <row r="649" spans="1:28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</row>
    <row r="650" spans="1:28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</row>
    <row r="651" spans="1:28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</row>
    <row r="652" spans="1:28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</row>
    <row r="653" spans="1:28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</row>
    <row r="654" spans="1:28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</row>
    <row r="655" spans="1:28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</row>
    <row r="656" spans="1:28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</row>
    <row r="657" spans="1:28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</row>
    <row r="658" spans="1:28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</row>
    <row r="659" spans="1:28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</row>
    <row r="660" spans="1:28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</row>
    <row r="661" spans="1:28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</row>
    <row r="662" spans="1:28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</row>
    <row r="663" spans="1:28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</row>
    <row r="664" spans="1:28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</row>
    <row r="665" spans="1:28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</row>
    <row r="666" spans="1:28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</row>
    <row r="667" spans="1:28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</row>
    <row r="668" spans="1:28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</row>
    <row r="669" spans="1:28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</row>
    <row r="670" spans="1:28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</row>
    <row r="671" spans="1:28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</row>
    <row r="672" spans="1:28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</row>
    <row r="673" spans="1:28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</row>
    <row r="674" spans="1:28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</row>
    <row r="675" spans="1:28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</row>
    <row r="676" spans="1:28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</row>
    <row r="677" spans="1:28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</row>
    <row r="678" spans="1:28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</row>
    <row r="679" spans="1:28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</row>
    <row r="680" spans="1:28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</row>
    <row r="681" spans="1:2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</row>
    <row r="682" spans="1:28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</row>
    <row r="683" spans="1:28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</row>
    <row r="684" spans="1:28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</row>
    <row r="685" spans="1:28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</row>
    <row r="686" spans="1:28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</row>
    <row r="687" spans="1:28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</row>
    <row r="688" spans="1:28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</row>
    <row r="689" spans="1:28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</row>
    <row r="690" spans="1:28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</row>
    <row r="691" spans="1:28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</row>
    <row r="692" spans="1:28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</row>
    <row r="693" spans="1:28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</row>
    <row r="694" spans="1:28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</row>
    <row r="695" spans="1:28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</row>
    <row r="696" spans="1:28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</row>
    <row r="697" spans="1:28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</row>
    <row r="698" spans="1:28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</row>
    <row r="699" spans="1:28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</row>
    <row r="700" spans="1:28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</row>
    <row r="701" spans="1:28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</row>
    <row r="702" spans="1:28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</row>
    <row r="703" spans="1:28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</row>
    <row r="704" spans="1:28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</row>
    <row r="705" spans="1:28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</row>
    <row r="706" spans="1:28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</row>
    <row r="707" spans="1:28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</row>
    <row r="708" spans="1:28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</row>
    <row r="709" spans="1:28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</row>
    <row r="710" spans="1:28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</row>
    <row r="711" spans="1:28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</row>
    <row r="712" spans="1:28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</row>
    <row r="713" spans="1:28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</row>
    <row r="714" spans="1:28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</row>
    <row r="715" spans="1:28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</row>
    <row r="716" spans="1:28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</row>
    <row r="717" spans="1:28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</row>
    <row r="718" spans="1:28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</row>
    <row r="719" spans="1:28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</row>
    <row r="720" spans="1:28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</row>
    <row r="721" spans="1:28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</row>
    <row r="722" spans="1:28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</row>
    <row r="723" spans="1:28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</row>
    <row r="724" spans="1:28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</row>
    <row r="725" spans="1:28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</row>
    <row r="726" spans="1:28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</row>
    <row r="727" spans="1:28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</row>
    <row r="728" spans="1:28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</row>
    <row r="729" spans="1:28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</row>
    <row r="730" spans="1:28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</row>
    <row r="731" spans="1:28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</row>
    <row r="732" spans="1:28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</row>
    <row r="733" spans="1:28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</row>
    <row r="734" spans="1:28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</row>
    <row r="735" spans="1:28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</row>
    <row r="736" spans="1:28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</row>
    <row r="737" spans="1:28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</row>
    <row r="738" spans="1:28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</row>
    <row r="739" spans="1:28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</row>
    <row r="740" spans="1:28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</row>
    <row r="741" spans="1:28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</row>
    <row r="742" spans="1:28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</row>
    <row r="743" spans="1:28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</row>
    <row r="744" spans="1:28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</row>
    <row r="745" spans="1:28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</row>
    <row r="746" spans="1:28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</row>
    <row r="747" spans="1:28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</row>
    <row r="748" spans="1:28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</row>
    <row r="749" spans="1:28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</row>
    <row r="750" spans="1:28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</row>
    <row r="751" spans="1:28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</row>
    <row r="752" spans="1:28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</row>
    <row r="753" spans="1:28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</row>
    <row r="754" spans="1:28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</row>
    <row r="755" spans="1:28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</row>
    <row r="756" spans="1:28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</row>
    <row r="757" spans="1:28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</row>
    <row r="758" spans="1:28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</row>
    <row r="759" spans="1:28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</row>
    <row r="760" spans="1:28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</row>
    <row r="761" spans="1:28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</row>
    <row r="762" spans="1:28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</row>
    <row r="763" spans="1:28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</row>
    <row r="764" spans="1:28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</row>
    <row r="765" spans="1:28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</row>
    <row r="766" spans="1:28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</row>
    <row r="767" spans="1:28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</row>
    <row r="768" spans="1:28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</row>
    <row r="769" spans="1:28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</row>
    <row r="770" spans="1:28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</row>
    <row r="771" spans="1:28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</row>
    <row r="772" spans="1:28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</row>
    <row r="773" spans="1:28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</row>
    <row r="774" spans="1:28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</row>
    <row r="775" spans="1:28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</row>
    <row r="776" spans="1:28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</row>
    <row r="777" spans="1:28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</row>
    <row r="778" spans="1:28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</row>
    <row r="779" spans="1:28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</row>
    <row r="780" spans="1:28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</row>
    <row r="781" spans="1:2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</row>
    <row r="782" spans="1:28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</row>
    <row r="783" spans="1:28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</row>
    <row r="784" spans="1:28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</row>
    <row r="785" spans="1:28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</row>
    <row r="786" spans="1:28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</row>
    <row r="787" spans="1:28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</row>
    <row r="788" spans="1:28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</row>
    <row r="789" spans="1:28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</row>
    <row r="790" spans="1:28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</row>
    <row r="791" spans="1:28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</row>
    <row r="792" spans="1:28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</row>
    <row r="793" spans="1:28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</row>
    <row r="794" spans="1:28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</row>
    <row r="795" spans="1:28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</row>
    <row r="796" spans="1:28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</row>
    <row r="797" spans="1:28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</row>
    <row r="798" spans="1:28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</row>
    <row r="799" spans="1:28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</row>
    <row r="800" spans="1:28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</row>
    <row r="801" spans="1:28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</row>
    <row r="802" spans="1:28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</row>
    <row r="803" spans="1:28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</row>
    <row r="804" spans="1:28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</row>
    <row r="805" spans="1:28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</row>
    <row r="806" spans="1:28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</row>
    <row r="807" spans="1:28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</row>
    <row r="808" spans="1:28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</row>
    <row r="809" spans="1:28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</row>
    <row r="810" spans="1:28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</row>
    <row r="811" spans="1:28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</row>
    <row r="812" spans="1:28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</row>
    <row r="813" spans="1:28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</row>
    <row r="814" spans="1:28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</row>
    <row r="815" spans="1:28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</row>
    <row r="816" spans="1:28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</row>
    <row r="817" spans="1:28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</row>
    <row r="818" spans="1:28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</row>
    <row r="819" spans="1:28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</row>
    <row r="820" spans="1:28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</row>
    <row r="821" spans="1:28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</row>
    <row r="822" spans="1:28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</row>
    <row r="823" spans="1:28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</row>
    <row r="824" spans="1:28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</row>
    <row r="825" spans="1:28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</row>
    <row r="826" spans="1:28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</row>
    <row r="827" spans="1:28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</row>
    <row r="828" spans="1:28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</row>
    <row r="829" spans="1:28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</row>
    <row r="830" spans="1:28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</row>
    <row r="831" spans="1:28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</row>
    <row r="832" spans="1:28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</row>
    <row r="833" spans="1:28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</row>
    <row r="834" spans="1:28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</row>
    <row r="835" spans="1:28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</row>
    <row r="836" spans="1:28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</row>
    <row r="837" spans="1:28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</row>
    <row r="838" spans="1:28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</row>
    <row r="839" spans="1:28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</row>
    <row r="840" spans="1:28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</row>
    <row r="841" spans="1:28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</row>
    <row r="842" spans="1:28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</row>
    <row r="843" spans="1:28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</row>
    <row r="844" spans="1:28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</row>
    <row r="845" spans="1:28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</row>
    <row r="846" spans="1:28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</row>
    <row r="847" spans="1:28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</row>
    <row r="848" spans="1:28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</row>
    <row r="849" spans="1:28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</row>
    <row r="850" spans="1:28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</row>
    <row r="851" spans="1:28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</row>
    <row r="852" spans="1:28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</row>
    <row r="853" spans="1:28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</row>
    <row r="854" spans="1:28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</row>
    <row r="855" spans="1:28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</row>
    <row r="856" spans="1:28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</row>
    <row r="857" spans="1:28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</row>
    <row r="858" spans="1:28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</row>
    <row r="859" spans="1:28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</row>
    <row r="860" spans="1:28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</row>
    <row r="861" spans="1:28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</row>
    <row r="862" spans="1:28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</row>
    <row r="863" spans="1:28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</row>
    <row r="864" spans="1:28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</row>
    <row r="865" spans="1:28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</row>
    <row r="866" spans="1:28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</row>
    <row r="867" spans="1:28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</row>
    <row r="868" spans="1:28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</row>
    <row r="869" spans="1:28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</row>
    <row r="870" spans="1:28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</row>
    <row r="871" spans="1:28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</row>
    <row r="872" spans="1:28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</row>
    <row r="873" spans="1:28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</row>
    <row r="874" spans="1:28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</row>
    <row r="875" spans="1:28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</row>
    <row r="876" spans="1:28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</row>
    <row r="877" spans="1:28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</row>
    <row r="878" spans="1:28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</row>
    <row r="879" spans="1:28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</row>
    <row r="880" spans="1:28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</row>
    <row r="881" spans="1:2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</row>
    <row r="882" spans="1:28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</row>
    <row r="883" spans="1:28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</row>
    <row r="884" spans="1:28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</row>
    <row r="885" spans="1:28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</row>
    <row r="886" spans="1:28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</row>
    <row r="887" spans="1:28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</row>
    <row r="888" spans="1:28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</row>
    <row r="889" spans="1:28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</row>
    <row r="890" spans="1:28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</row>
    <row r="891" spans="1:28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</row>
    <row r="892" spans="1:28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</row>
    <row r="893" spans="1:28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</row>
    <row r="894" spans="1:28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</row>
    <row r="895" spans="1:28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</row>
    <row r="896" spans="1:28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</row>
    <row r="897" spans="1:28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</row>
    <row r="898" spans="1:28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</row>
    <row r="899" spans="1:28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</row>
    <row r="900" spans="1:28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</row>
    <row r="901" spans="1:28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</row>
    <row r="902" spans="1:28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</row>
    <row r="903" spans="1:28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</row>
    <row r="904" spans="1:28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</row>
    <row r="905" spans="1:28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</row>
    <row r="906" spans="1:28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</row>
    <row r="907" spans="1:28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</row>
    <row r="908" spans="1:28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</row>
    <row r="909" spans="1:28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</row>
    <row r="910" spans="1:28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</row>
    <row r="911" spans="1:28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</row>
    <row r="912" spans="1:28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</row>
    <row r="913" spans="1:28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</row>
    <row r="914" spans="1:28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</row>
    <row r="915" spans="1:28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</row>
    <row r="916" spans="1:28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  <c r="FW916" s="2"/>
      <c r="FX916" s="2"/>
      <c r="FY916" s="2"/>
      <c r="FZ916" s="2"/>
      <c r="GA916" s="2"/>
      <c r="GB916" s="2"/>
      <c r="GC916" s="2"/>
      <c r="GD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  <c r="IW916" s="2"/>
      <c r="IX916" s="2"/>
      <c r="IY916" s="2"/>
      <c r="IZ916" s="2"/>
      <c r="JA916" s="2"/>
      <c r="JB916" s="2"/>
      <c r="JC916" s="2"/>
      <c r="JD916" s="2"/>
      <c r="JE916" s="2"/>
      <c r="JF916" s="2"/>
      <c r="JG916" s="2"/>
      <c r="JH916" s="2"/>
      <c r="JI916" s="2"/>
      <c r="JJ916" s="2"/>
      <c r="JK916" s="2"/>
      <c r="JL916" s="2"/>
      <c r="JM916" s="2"/>
      <c r="JN916" s="2"/>
      <c r="JO916" s="2"/>
      <c r="JP916" s="2"/>
      <c r="JQ916" s="2"/>
      <c r="JR916" s="2"/>
      <c r="JS916" s="2"/>
      <c r="JT916" s="2"/>
      <c r="JU916" s="2"/>
    </row>
    <row r="917" spans="1:28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  <c r="FW917" s="2"/>
      <c r="FX917" s="2"/>
      <c r="FY917" s="2"/>
      <c r="FZ917" s="2"/>
      <c r="GA917" s="2"/>
      <c r="GB917" s="2"/>
      <c r="GC917" s="2"/>
      <c r="GD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  <c r="IW917" s="2"/>
      <c r="IX917" s="2"/>
      <c r="IY917" s="2"/>
      <c r="IZ917" s="2"/>
      <c r="JA917" s="2"/>
      <c r="JB917" s="2"/>
      <c r="JC917" s="2"/>
      <c r="JD917" s="2"/>
      <c r="JE917" s="2"/>
      <c r="JF917" s="2"/>
      <c r="JG917" s="2"/>
      <c r="JH917" s="2"/>
      <c r="JI917" s="2"/>
      <c r="JJ917" s="2"/>
      <c r="JK917" s="2"/>
      <c r="JL917" s="2"/>
      <c r="JM917" s="2"/>
      <c r="JN917" s="2"/>
      <c r="JO917" s="2"/>
      <c r="JP917" s="2"/>
      <c r="JQ917" s="2"/>
      <c r="JR917" s="2"/>
      <c r="JS917" s="2"/>
      <c r="JT917" s="2"/>
      <c r="JU917" s="2"/>
    </row>
    <row r="918" spans="1:28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  <c r="FW918" s="2"/>
      <c r="FX918" s="2"/>
      <c r="FY918" s="2"/>
      <c r="FZ918" s="2"/>
      <c r="GA918" s="2"/>
      <c r="GB918" s="2"/>
      <c r="GC918" s="2"/>
      <c r="GD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  <c r="IW918" s="2"/>
      <c r="IX918" s="2"/>
      <c r="IY918" s="2"/>
      <c r="IZ918" s="2"/>
      <c r="JA918" s="2"/>
      <c r="JB918" s="2"/>
      <c r="JC918" s="2"/>
      <c r="JD918" s="2"/>
      <c r="JE918" s="2"/>
      <c r="JF918" s="2"/>
      <c r="JG918" s="2"/>
      <c r="JH918" s="2"/>
      <c r="JI918" s="2"/>
      <c r="JJ918" s="2"/>
      <c r="JK918" s="2"/>
      <c r="JL918" s="2"/>
      <c r="JM918" s="2"/>
      <c r="JN918" s="2"/>
      <c r="JO918" s="2"/>
      <c r="JP918" s="2"/>
      <c r="JQ918" s="2"/>
      <c r="JR918" s="2"/>
      <c r="JS918" s="2"/>
      <c r="JT918" s="2"/>
      <c r="JU918" s="2"/>
    </row>
    <row r="919" spans="1:28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  <c r="FW919" s="2"/>
      <c r="FX919" s="2"/>
      <c r="FY919" s="2"/>
      <c r="FZ919" s="2"/>
      <c r="GA919" s="2"/>
      <c r="GB919" s="2"/>
      <c r="GC919" s="2"/>
      <c r="GD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  <c r="IW919" s="2"/>
      <c r="IX919" s="2"/>
      <c r="IY919" s="2"/>
      <c r="IZ919" s="2"/>
      <c r="JA919" s="2"/>
      <c r="JB919" s="2"/>
      <c r="JC919" s="2"/>
      <c r="JD919" s="2"/>
      <c r="JE919" s="2"/>
      <c r="JF919" s="2"/>
      <c r="JG919" s="2"/>
      <c r="JH919" s="2"/>
      <c r="JI919" s="2"/>
      <c r="JJ919" s="2"/>
      <c r="JK919" s="2"/>
      <c r="JL919" s="2"/>
      <c r="JM919" s="2"/>
      <c r="JN919" s="2"/>
      <c r="JO919" s="2"/>
      <c r="JP919" s="2"/>
      <c r="JQ919" s="2"/>
      <c r="JR919" s="2"/>
      <c r="JS919" s="2"/>
      <c r="JT919" s="2"/>
      <c r="JU919" s="2"/>
    </row>
    <row r="920" spans="1:28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  <c r="FW920" s="2"/>
      <c r="FX920" s="2"/>
      <c r="FY920" s="2"/>
      <c r="FZ920" s="2"/>
      <c r="GA920" s="2"/>
      <c r="GB920" s="2"/>
      <c r="GC920" s="2"/>
      <c r="GD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  <c r="IW920" s="2"/>
      <c r="IX920" s="2"/>
      <c r="IY920" s="2"/>
      <c r="IZ920" s="2"/>
      <c r="JA920" s="2"/>
      <c r="JB920" s="2"/>
      <c r="JC920" s="2"/>
      <c r="JD920" s="2"/>
      <c r="JE920" s="2"/>
      <c r="JF920" s="2"/>
      <c r="JG920" s="2"/>
      <c r="JH920" s="2"/>
      <c r="JI920" s="2"/>
      <c r="JJ920" s="2"/>
      <c r="JK920" s="2"/>
      <c r="JL920" s="2"/>
      <c r="JM920" s="2"/>
      <c r="JN920" s="2"/>
      <c r="JO920" s="2"/>
      <c r="JP920" s="2"/>
      <c r="JQ920" s="2"/>
      <c r="JR920" s="2"/>
      <c r="JS920" s="2"/>
      <c r="JT920" s="2"/>
      <c r="JU920" s="2"/>
    </row>
    <row r="921" spans="1:28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  <c r="FW921" s="2"/>
      <c r="FX921" s="2"/>
      <c r="FY921" s="2"/>
      <c r="FZ921" s="2"/>
      <c r="GA921" s="2"/>
      <c r="GB921" s="2"/>
      <c r="GC921" s="2"/>
      <c r="GD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  <c r="IW921" s="2"/>
      <c r="IX921" s="2"/>
      <c r="IY921" s="2"/>
      <c r="IZ921" s="2"/>
      <c r="JA921" s="2"/>
      <c r="JB921" s="2"/>
      <c r="JC921" s="2"/>
      <c r="JD921" s="2"/>
      <c r="JE921" s="2"/>
      <c r="JF921" s="2"/>
      <c r="JG921" s="2"/>
      <c r="JH921" s="2"/>
      <c r="JI921" s="2"/>
      <c r="JJ921" s="2"/>
      <c r="JK921" s="2"/>
      <c r="JL921" s="2"/>
      <c r="JM921" s="2"/>
      <c r="JN921" s="2"/>
      <c r="JO921" s="2"/>
      <c r="JP921" s="2"/>
      <c r="JQ921" s="2"/>
      <c r="JR921" s="2"/>
      <c r="JS921" s="2"/>
      <c r="JT921" s="2"/>
      <c r="JU921" s="2"/>
    </row>
    <row r="922" spans="1:28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  <c r="FW922" s="2"/>
      <c r="FX922" s="2"/>
      <c r="FY922" s="2"/>
      <c r="FZ922" s="2"/>
      <c r="GA922" s="2"/>
      <c r="GB922" s="2"/>
      <c r="GC922" s="2"/>
      <c r="GD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  <c r="IW922" s="2"/>
      <c r="IX922" s="2"/>
      <c r="IY922" s="2"/>
      <c r="IZ922" s="2"/>
      <c r="JA922" s="2"/>
      <c r="JB922" s="2"/>
      <c r="JC922" s="2"/>
      <c r="JD922" s="2"/>
      <c r="JE922" s="2"/>
      <c r="JF922" s="2"/>
      <c r="JG922" s="2"/>
      <c r="JH922" s="2"/>
      <c r="JI922" s="2"/>
      <c r="JJ922" s="2"/>
      <c r="JK922" s="2"/>
      <c r="JL922" s="2"/>
      <c r="JM922" s="2"/>
      <c r="JN922" s="2"/>
      <c r="JO922" s="2"/>
      <c r="JP922" s="2"/>
      <c r="JQ922" s="2"/>
      <c r="JR922" s="2"/>
      <c r="JS922" s="2"/>
      <c r="JT922" s="2"/>
      <c r="JU922" s="2"/>
    </row>
    <row r="923" spans="1:28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  <c r="FW923" s="2"/>
      <c r="FX923" s="2"/>
      <c r="FY923" s="2"/>
      <c r="FZ923" s="2"/>
      <c r="GA923" s="2"/>
      <c r="GB923" s="2"/>
      <c r="GC923" s="2"/>
      <c r="GD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  <c r="IW923" s="2"/>
      <c r="IX923" s="2"/>
      <c r="IY923" s="2"/>
      <c r="IZ923" s="2"/>
      <c r="JA923" s="2"/>
      <c r="JB923" s="2"/>
      <c r="JC923" s="2"/>
      <c r="JD923" s="2"/>
      <c r="JE923" s="2"/>
      <c r="JF923" s="2"/>
      <c r="JG923" s="2"/>
      <c r="JH923" s="2"/>
      <c r="JI923" s="2"/>
      <c r="JJ923" s="2"/>
      <c r="JK923" s="2"/>
      <c r="JL923" s="2"/>
      <c r="JM923" s="2"/>
      <c r="JN923" s="2"/>
      <c r="JO923" s="2"/>
      <c r="JP923" s="2"/>
      <c r="JQ923" s="2"/>
      <c r="JR923" s="2"/>
      <c r="JS923" s="2"/>
      <c r="JT923" s="2"/>
      <c r="JU923" s="2"/>
    </row>
    <row r="924" spans="1:28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  <c r="FW924" s="2"/>
      <c r="FX924" s="2"/>
      <c r="FY924" s="2"/>
      <c r="FZ924" s="2"/>
      <c r="GA924" s="2"/>
      <c r="GB924" s="2"/>
      <c r="GC924" s="2"/>
      <c r="GD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  <c r="IW924" s="2"/>
      <c r="IX924" s="2"/>
      <c r="IY924" s="2"/>
      <c r="IZ924" s="2"/>
      <c r="JA924" s="2"/>
      <c r="JB924" s="2"/>
      <c r="JC924" s="2"/>
      <c r="JD924" s="2"/>
      <c r="JE924" s="2"/>
      <c r="JF924" s="2"/>
      <c r="JG924" s="2"/>
      <c r="JH924" s="2"/>
      <c r="JI924" s="2"/>
      <c r="JJ924" s="2"/>
      <c r="JK924" s="2"/>
      <c r="JL924" s="2"/>
      <c r="JM924" s="2"/>
      <c r="JN924" s="2"/>
      <c r="JO924" s="2"/>
      <c r="JP924" s="2"/>
      <c r="JQ924" s="2"/>
      <c r="JR924" s="2"/>
      <c r="JS924" s="2"/>
      <c r="JT924" s="2"/>
      <c r="JU924" s="2"/>
    </row>
    <row r="925" spans="1:28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  <c r="FW925" s="2"/>
      <c r="FX925" s="2"/>
      <c r="FY925" s="2"/>
      <c r="FZ925" s="2"/>
      <c r="GA925" s="2"/>
      <c r="GB925" s="2"/>
      <c r="GC925" s="2"/>
      <c r="GD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  <c r="IW925" s="2"/>
      <c r="IX925" s="2"/>
      <c r="IY925" s="2"/>
      <c r="IZ925" s="2"/>
      <c r="JA925" s="2"/>
      <c r="JB925" s="2"/>
      <c r="JC925" s="2"/>
      <c r="JD925" s="2"/>
      <c r="JE925" s="2"/>
      <c r="JF925" s="2"/>
      <c r="JG925" s="2"/>
      <c r="JH925" s="2"/>
      <c r="JI925" s="2"/>
      <c r="JJ925" s="2"/>
      <c r="JK925" s="2"/>
      <c r="JL925" s="2"/>
      <c r="JM925" s="2"/>
      <c r="JN925" s="2"/>
      <c r="JO925" s="2"/>
      <c r="JP925" s="2"/>
      <c r="JQ925" s="2"/>
      <c r="JR925" s="2"/>
      <c r="JS925" s="2"/>
      <c r="JT925" s="2"/>
      <c r="JU925" s="2"/>
    </row>
    <row r="926" spans="1:28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  <c r="FW926" s="2"/>
      <c r="FX926" s="2"/>
      <c r="FY926" s="2"/>
      <c r="FZ926" s="2"/>
      <c r="GA926" s="2"/>
      <c r="GB926" s="2"/>
      <c r="GC926" s="2"/>
      <c r="GD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  <c r="IW926" s="2"/>
      <c r="IX926" s="2"/>
      <c r="IY926" s="2"/>
      <c r="IZ926" s="2"/>
      <c r="JA926" s="2"/>
      <c r="JB926" s="2"/>
      <c r="JC926" s="2"/>
      <c r="JD926" s="2"/>
      <c r="JE926" s="2"/>
      <c r="JF926" s="2"/>
      <c r="JG926" s="2"/>
      <c r="JH926" s="2"/>
      <c r="JI926" s="2"/>
      <c r="JJ926" s="2"/>
      <c r="JK926" s="2"/>
      <c r="JL926" s="2"/>
      <c r="JM926" s="2"/>
      <c r="JN926" s="2"/>
      <c r="JO926" s="2"/>
      <c r="JP926" s="2"/>
      <c r="JQ926" s="2"/>
      <c r="JR926" s="2"/>
      <c r="JS926" s="2"/>
      <c r="JT926" s="2"/>
      <c r="JU926" s="2"/>
    </row>
    <row r="927" spans="1:28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  <c r="FW927" s="2"/>
      <c r="FX927" s="2"/>
      <c r="FY927" s="2"/>
      <c r="FZ927" s="2"/>
      <c r="GA927" s="2"/>
      <c r="GB927" s="2"/>
      <c r="GC927" s="2"/>
      <c r="GD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  <c r="IW927" s="2"/>
      <c r="IX927" s="2"/>
      <c r="IY927" s="2"/>
      <c r="IZ927" s="2"/>
      <c r="JA927" s="2"/>
      <c r="JB927" s="2"/>
      <c r="JC927" s="2"/>
      <c r="JD927" s="2"/>
      <c r="JE927" s="2"/>
      <c r="JF927" s="2"/>
      <c r="JG927" s="2"/>
      <c r="JH927" s="2"/>
      <c r="JI927" s="2"/>
      <c r="JJ927" s="2"/>
      <c r="JK927" s="2"/>
      <c r="JL927" s="2"/>
      <c r="JM927" s="2"/>
      <c r="JN927" s="2"/>
      <c r="JO927" s="2"/>
      <c r="JP927" s="2"/>
      <c r="JQ927" s="2"/>
      <c r="JR927" s="2"/>
      <c r="JS927" s="2"/>
      <c r="JT927" s="2"/>
      <c r="JU927" s="2"/>
    </row>
    <row r="928" spans="1:28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</row>
    <row r="929" spans="1:28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</row>
    <row r="930" spans="1:28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</row>
    <row r="931" spans="1:28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</row>
    <row r="932" spans="1:28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</row>
    <row r="933" spans="1:28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</row>
    <row r="934" spans="1:28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</row>
    <row r="935" spans="1:28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</row>
    <row r="936" spans="1:28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</row>
    <row r="937" spans="1:28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</row>
    <row r="938" spans="1:28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</row>
    <row r="939" spans="1:28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</row>
    <row r="940" spans="1:28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</row>
    <row r="941" spans="1:28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</row>
    <row r="942" spans="1:28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  <c r="IW942" s="2"/>
      <c r="IX942" s="2"/>
      <c r="IY942" s="2"/>
      <c r="IZ942" s="2"/>
      <c r="JA942" s="2"/>
      <c r="JB942" s="2"/>
      <c r="JC942" s="2"/>
      <c r="JD942" s="2"/>
      <c r="JE942" s="2"/>
      <c r="JF942" s="2"/>
      <c r="JG942" s="2"/>
      <c r="JH942" s="2"/>
      <c r="JI942" s="2"/>
      <c r="JJ942" s="2"/>
      <c r="JK942" s="2"/>
      <c r="JL942" s="2"/>
      <c r="JM942" s="2"/>
      <c r="JN942" s="2"/>
      <c r="JO942" s="2"/>
      <c r="JP942" s="2"/>
      <c r="JQ942" s="2"/>
      <c r="JR942" s="2"/>
      <c r="JS942" s="2"/>
      <c r="JT942" s="2"/>
      <c r="JU942" s="2"/>
    </row>
    <row r="943" spans="1:28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  <c r="IW943" s="2"/>
      <c r="IX943" s="2"/>
      <c r="IY943" s="2"/>
      <c r="IZ943" s="2"/>
      <c r="JA943" s="2"/>
      <c r="JB943" s="2"/>
      <c r="JC943" s="2"/>
      <c r="JD943" s="2"/>
      <c r="JE943" s="2"/>
      <c r="JF943" s="2"/>
      <c r="JG943" s="2"/>
      <c r="JH943" s="2"/>
      <c r="JI943" s="2"/>
      <c r="JJ943" s="2"/>
      <c r="JK943" s="2"/>
      <c r="JL943" s="2"/>
      <c r="JM943" s="2"/>
      <c r="JN943" s="2"/>
      <c r="JO943" s="2"/>
      <c r="JP943" s="2"/>
      <c r="JQ943" s="2"/>
      <c r="JR943" s="2"/>
      <c r="JS943" s="2"/>
      <c r="JT943" s="2"/>
      <c r="JU943" s="2"/>
    </row>
    <row r="944" spans="1:28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  <c r="IW944" s="2"/>
      <c r="IX944" s="2"/>
      <c r="IY944" s="2"/>
      <c r="IZ944" s="2"/>
      <c r="JA944" s="2"/>
      <c r="JB944" s="2"/>
      <c r="JC944" s="2"/>
      <c r="JD944" s="2"/>
      <c r="JE944" s="2"/>
      <c r="JF944" s="2"/>
      <c r="JG944" s="2"/>
      <c r="JH944" s="2"/>
      <c r="JI944" s="2"/>
      <c r="JJ944" s="2"/>
      <c r="JK944" s="2"/>
      <c r="JL944" s="2"/>
      <c r="JM944" s="2"/>
      <c r="JN944" s="2"/>
      <c r="JO944" s="2"/>
      <c r="JP944" s="2"/>
      <c r="JQ944" s="2"/>
      <c r="JR944" s="2"/>
      <c r="JS944" s="2"/>
      <c r="JT944" s="2"/>
      <c r="JU944" s="2"/>
    </row>
    <row r="945" spans="1:28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  <c r="IW945" s="2"/>
      <c r="IX945" s="2"/>
      <c r="IY945" s="2"/>
      <c r="IZ945" s="2"/>
      <c r="JA945" s="2"/>
      <c r="JB945" s="2"/>
      <c r="JC945" s="2"/>
      <c r="JD945" s="2"/>
      <c r="JE945" s="2"/>
      <c r="JF945" s="2"/>
      <c r="JG945" s="2"/>
      <c r="JH945" s="2"/>
      <c r="JI945" s="2"/>
      <c r="JJ945" s="2"/>
      <c r="JK945" s="2"/>
      <c r="JL945" s="2"/>
      <c r="JM945" s="2"/>
      <c r="JN945" s="2"/>
      <c r="JO945" s="2"/>
      <c r="JP945" s="2"/>
      <c r="JQ945" s="2"/>
      <c r="JR945" s="2"/>
      <c r="JS945" s="2"/>
      <c r="JT945" s="2"/>
      <c r="JU945" s="2"/>
    </row>
    <row r="946" spans="1:28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  <c r="IW946" s="2"/>
      <c r="IX946" s="2"/>
      <c r="IY946" s="2"/>
      <c r="IZ946" s="2"/>
      <c r="JA946" s="2"/>
      <c r="JB946" s="2"/>
      <c r="JC946" s="2"/>
      <c r="JD946" s="2"/>
      <c r="JE946" s="2"/>
      <c r="JF946" s="2"/>
      <c r="JG946" s="2"/>
      <c r="JH946" s="2"/>
      <c r="JI946" s="2"/>
      <c r="JJ946" s="2"/>
      <c r="JK946" s="2"/>
      <c r="JL946" s="2"/>
      <c r="JM946" s="2"/>
      <c r="JN946" s="2"/>
      <c r="JO946" s="2"/>
      <c r="JP946" s="2"/>
      <c r="JQ946" s="2"/>
      <c r="JR946" s="2"/>
      <c r="JS946" s="2"/>
      <c r="JT946" s="2"/>
      <c r="JU946" s="2"/>
    </row>
    <row r="947" spans="1:28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  <c r="IW947" s="2"/>
      <c r="IX947" s="2"/>
      <c r="IY947" s="2"/>
      <c r="IZ947" s="2"/>
      <c r="JA947" s="2"/>
      <c r="JB947" s="2"/>
      <c r="JC947" s="2"/>
      <c r="JD947" s="2"/>
      <c r="JE947" s="2"/>
      <c r="JF947" s="2"/>
      <c r="JG947" s="2"/>
      <c r="JH947" s="2"/>
      <c r="JI947" s="2"/>
      <c r="JJ947" s="2"/>
      <c r="JK947" s="2"/>
      <c r="JL947" s="2"/>
      <c r="JM947" s="2"/>
      <c r="JN947" s="2"/>
      <c r="JO947" s="2"/>
      <c r="JP947" s="2"/>
      <c r="JQ947" s="2"/>
      <c r="JR947" s="2"/>
      <c r="JS947" s="2"/>
      <c r="JT947" s="2"/>
      <c r="JU947" s="2"/>
    </row>
    <row r="948" spans="1:28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  <c r="IW948" s="2"/>
      <c r="IX948" s="2"/>
      <c r="IY948" s="2"/>
      <c r="IZ948" s="2"/>
      <c r="JA948" s="2"/>
      <c r="JB948" s="2"/>
      <c r="JC948" s="2"/>
      <c r="JD948" s="2"/>
      <c r="JE948" s="2"/>
      <c r="JF948" s="2"/>
      <c r="JG948" s="2"/>
      <c r="JH948" s="2"/>
      <c r="JI948" s="2"/>
      <c r="JJ948" s="2"/>
      <c r="JK948" s="2"/>
      <c r="JL948" s="2"/>
      <c r="JM948" s="2"/>
      <c r="JN948" s="2"/>
      <c r="JO948" s="2"/>
      <c r="JP948" s="2"/>
      <c r="JQ948" s="2"/>
      <c r="JR948" s="2"/>
      <c r="JS948" s="2"/>
      <c r="JT948" s="2"/>
      <c r="JU948" s="2"/>
    </row>
    <row r="949" spans="1:28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  <c r="IW949" s="2"/>
      <c r="IX949" s="2"/>
      <c r="IY949" s="2"/>
      <c r="IZ949" s="2"/>
      <c r="JA949" s="2"/>
      <c r="JB949" s="2"/>
      <c r="JC949" s="2"/>
      <c r="JD949" s="2"/>
      <c r="JE949" s="2"/>
      <c r="JF949" s="2"/>
      <c r="JG949" s="2"/>
      <c r="JH949" s="2"/>
      <c r="JI949" s="2"/>
      <c r="JJ949" s="2"/>
      <c r="JK949" s="2"/>
      <c r="JL949" s="2"/>
      <c r="JM949" s="2"/>
      <c r="JN949" s="2"/>
      <c r="JO949" s="2"/>
      <c r="JP949" s="2"/>
      <c r="JQ949" s="2"/>
      <c r="JR949" s="2"/>
      <c r="JS949" s="2"/>
      <c r="JT949" s="2"/>
      <c r="JU949" s="2"/>
    </row>
    <row r="950" spans="1:28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  <c r="IW950" s="2"/>
      <c r="IX950" s="2"/>
      <c r="IY950" s="2"/>
      <c r="IZ950" s="2"/>
      <c r="JA950" s="2"/>
      <c r="JB950" s="2"/>
      <c r="JC950" s="2"/>
      <c r="JD950" s="2"/>
      <c r="JE950" s="2"/>
      <c r="JF950" s="2"/>
      <c r="JG950" s="2"/>
      <c r="JH950" s="2"/>
      <c r="JI950" s="2"/>
      <c r="JJ950" s="2"/>
      <c r="JK950" s="2"/>
      <c r="JL950" s="2"/>
      <c r="JM950" s="2"/>
      <c r="JN950" s="2"/>
      <c r="JO950" s="2"/>
      <c r="JP950" s="2"/>
      <c r="JQ950" s="2"/>
      <c r="JR950" s="2"/>
      <c r="JS950" s="2"/>
      <c r="JT950" s="2"/>
      <c r="JU950" s="2"/>
    </row>
    <row r="951" spans="1:28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  <c r="IW951" s="2"/>
      <c r="IX951" s="2"/>
      <c r="IY951" s="2"/>
      <c r="IZ951" s="2"/>
      <c r="JA951" s="2"/>
      <c r="JB951" s="2"/>
      <c r="JC951" s="2"/>
      <c r="JD951" s="2"/>
      <c r="JE951" s="2"/>
      <c r="JF951" s="2"/>
      <c r="JG951" s="2"/>
      <c r="JH951" s="2"/>
      <c r="JI951" s="2"/>
      <c r="JJ951" s="2"/>
      <c r="JK951" s="2"/>
      <c r="JL951" s="2"/>
      <c r="JM951" s="2"/>
      <c r="JN951" s="2"/>
      <c r="JO951" s="2"/>
      <c r="JP951" s="2"/>
      <c r="JQ951" s="2"/>
      <c r="JR951" s="2"/>
      <c r="JS951" s="2"/>
      <c r="JT951" s="2"/>
      <c r="JU951" s="2"/>
    </row>
    <row r="952" spans="1:28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  <c r="IW952" s="2"/>
      <c r="IX952" s="2"/>
      <c r="IY952" s="2"/>
      <c r="IZ952" s="2"/>
      <c r="JA952" s="2"/>
      <c r="JB952" s="2"/>
      <c r="JC952" s="2"/>
      <c r="JD952" s="2"/>
      <c r="JE952" s="2"/>
      <c r="JF952" s="2"/>
      <c r="JG952" s="2"/>
      <c r="JH952" s="2"/>
      <c r="JI952" s="2"/>
      <c r="JJ952" s="2"/>
      <c r="JK952" s="2"/>
      <c r="JL952" s="2"/>
      <c r="JM952" s="2"/>
      <c r="JN952" s="2"/>
      <c r="JO952" s="2"/>
      <c r="JP952" s="2"/>
      <c r="JQ952" s="2"/>
      <c r="JR952" s="2"/>
      <c r="JS952" s="2"/>
      <c r="JT952" s="2"/>
      <c r="JU952" s="2"/>
    </row>
    <row r="953" spans="1:28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  <c r="IW953" s="2"/>
      <c r="IX953" s="2"/>
      <c r="IY953" s="2"/>
      <c r="IZ953" s="2"/>
      <c r="JA953" s="2"/>
      <c r="JB953" s="2"/>
      <c r="JC953" s="2"/>
      <c r="JD953" s="2"/>
      <c r="JE953" s="2"/>
      <c r="JF953" s="2"/>
      <c r="JG953" s="2"/>
      <c r="JH953" s="2"/>
      <c r="JI953" s="2"/>
      <c r="JJ953" s="2"/>
      <c r="JK953" s="2"/>
      <c r="JL953" s="2"/>
      <c r="JM953" s="2"/>
      <c r="JN953" s="2"/>
      <c r="JO953" s="2"/>
      <c r="JP953" s="2"/>
      <c r="JQ953" s="2"/>
      <c r="JR953" s="2"/>
      <c r="JS953" s="2"/>
      <c r="JT953" s="2"/>
      <c r="JU953" s="2"/>
    </row>
    <row r="954" spans="1:28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  <c r="IW954" s="2"/>
      <c r="IX954" s="2"/>
      <c r="IY954" s="2"/>
      <c r="IZ954" s="2"/>
      <c r="JA954" s="2"/>
      <c r="JB954" s="2"/>
      <c r="JC954" s="2"/>
      <c r="JD954" s="2"/>
      <c r="JE954" s="2"/>
      <c r="JF954" s="2"/>
      <c r="JG954" s="2"/>
      <c r="JH954" s="2"/>
      <c r="JI954" s="2"/>
      <c r="JJ954" s="2"/>
      <c r="JK954" s="2"/>
      <c r="JL954" s="2"/>
      <c r="JM954" s="2"/>
      <c r="JN954" s="2"/>
      <c r="JO954" s="2"/>
      <c r="JP954" s="2"/>
      <c r="JQ954" s="2"/>
      <c r="JR954" s="2"/>
      <c r="JS954" s="2"/>
      <c r="JT954" s="2"/>
      <c r="JU954" s="2"/>
    </row>
    <row r="955" spans="1:28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  <c r="IW955" s="2"/>
      <c r="IX955" s="2"/>
      <c r="IY955" s="2"/>
      <c r="IZ955" s="2"/>
      <c r="JA955" s="2"/>
      <c r="JB955" s="2"/>
      <c r="JC955" s="2"/>
      <c r="JD955" s="2"/>
      <c r="JE955" s="2"/>
      <c r="JF955" s="2"/>
      <c r="JG955" s="2"/>
      <c r="JH955" s="2"/>
      <c r="JI955" s="2"/>
      <c r="JJ955" s="2"/>
      <c r="JK955" s="2"/>
      <c r="JL955" s="2"/>
      <c r="JM955" s="2"/>
      <c r="JN955" s="2"/>
      <c r="JO955" s="2"/>
      <c r="JP955" s="2"/>
      <c r="JQ955" s="2"/>
      <c r="JR955" s="2"/>
      <c r="JS955" s="2"/>
      <c r="JT955" s="2"/>
      <c r="JU955" s="2"/>
    </row>
    <row r="956" spans="1:28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  <c r="IW956" s="2"/>
      <c r="IX956" s="2"/>
      <c r="IY956" s="2"/>
      <c r="IZ956" s="2"/>
      <c r="JA956" s="2"/>
      <c r="JB956" s="2"/>
      <c r="JC956" s="2"/>
      <c r="JD956" s="2"/>
      <c r="JE956" s="2"/>
      <c r="JF956" s="2"/>
      <c r="JG956" s="2"/>
      <c r="JH956" s="2"/>
      <c r="JI956" s="2"/>
      <c r="JJ956" s="2"/>
      <c r="JK956" s="2"/>
      <c r="JL956" s="2"/>
      <c r="JM956" s="2"/>
      <c r="JN956" s="2"/>
      <c r="JO956" s="2"/>
      <c r="JP956" s="2"/>
      <c r="JQ956" s="2"/>
      <c r="JR956" s="2"/>
      <c r="JS956" s="2"/>
      <c r="JT956" s="2"/>
      <c r="JU956" s="2"/>
    </row>
    <row r="957" spans="1:28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  <c r="IW957" s="2"/>
      <c r="IX957" s="2"/>
      <c r="IY957" s="2"/>
      <c r="IZ957" s="2"/>
      <c r="JA957" s="2"/>
      <c r="JB957" s="2"/>
      <c r="JC957" s="2"/>
      <c r="JD957" s="2"/>
      <c r="JE957" s="2"/>
      <c r="JF957" s="2"/>
      <c r="JG957" s="2"/>
      <c r="JH957" s="2"/>
      <c r="JI957" s="2"/>
      <c r="JJ957" s="2"/>
      <c r="JK957" s="2"/>
      <c r="JL957" s="2"/>
      <c r="JM957" s="2"/>
      <c r="JN957" s="2"/>
      <c r="JO957" s="2"/>
      <c r="JP957" s="2"/>
      <c r="JQ957" s="2"/>
      <c r="JR957" s="2"/>
      <c r="JS957" s="2"/>
      <c r="JT957" s="2"/>
      <c r="JU957" s="2"/>
    </row>
    <row r="958" spans="1:28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  <c r="IW958" s="2"/>
      <c r="IX958" s="2"/>
      <c r="IY958" s="2"/>
      <c r="IZ958" s="2"/>
      <c r="JA958" s="2"/>
      <c r="JB958" s="2"/>
      <c r="JC958" s="2"/>
      <c r="JD958" s="2"/>
      <c r="JE958" s="2"/>
      <c r="JF958" s="2"/>
      <c r="JG958" s="2"/>
      <c r="JH958" s="2"/>
      <c r="JI958" s="2"/>
      <c r="JJ958" s="2"/>
      <c r="JK958" s="2"/>
      <c r="JL958" s="2"/>
      <c r="JM958" s="2"/>
      <c r="JN958" s="2"/>
      <c r="JO958" s="2"/>
      <c r="JP958" s="2"/>
      <c r="JQ958" s="2"/>
      <c r="JR958" s="2"/>
      <c r="JS958" s="2"/>
      <c r="JT958" s="2"/>
      <c r="JU958" s="2"/>
    </row>
    <row r="959" spans="1:28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  <c r="IW959" s="2"/>
      <c r="IX959" s="2"/>
      <c r="IY959" s="2"/>
      <c r="IZ959" s="2"/>
      <c r="JA959" s="2"/>
      <c r="JB959" s="2"/>
      <c r="JC959" s="2"/>
      <c r="JD959" s="2"/>
      <c r="JE959" s="2"/>
      <c r="JF959" s="2"/>
      <c r="JG959" s="2"/>
      <c r="JH959" s="2"/>
      <c r="JI959" s="2"/>
      <c r="JJ959" s="2"/>
      <c r="JK959" s="2"/>
      <c r="JL959" s="2"/>
      <c r="JM959" s="2"/>
      <c r="JN959" s="2"/>
      <c r="JO959" s="2"/>
      <c r="JP959" s="2"/>
      <c r="JQ959" s="2"/>
      <c r="JR959" s="2"/>
      <c r="JS959" s="2"/>
      <c r="JT959" s="2"/>
      <c r="JU959" s="2"/>
    </row>
    <row r="960" spans="1:28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  <c r="IW960" s="2"/>
      <c r="IX960" s="2"/>
      <c r="IY960" s="2"/>
      <c r="IZ960" s="2"/>
      <c r="JA960" s="2"/>
      <c r="JB960" s="2"/>
      <c r="JC960" s="2"/>
      <c r="JD960" s="2"/>
      <c r="JE960" s="2"/>
      <c r="JF960" s="2"/>
      <c r="JG960" s="2"/>
      <c r="JH960" s="2"/>
      <c r="JI960" s="2"/>
      <c r="JJ960" s="2"/>
      <c r="JK960" s="2"/>
      <c r="JL960" s="2"/>
      <c r="JM960" s="2"/>
      <c r="JN960" s="2"/>
      <c r="JO960" s="2"/>
      <c r="JP960" s="2"/>
      <c r="JQ960" s="2"/>
      <c r="JR960" s="2"/>
      <c r="JS960" s="2"/>
      <c r="JT960" s="2"/>
      <c r="JU960" s="2"/>
    </row>
    <row r="961" spans="1:28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  <c r="IW961" s="2"/>
      <c r="IX961" s="2"/>
      <c r="IY961" s="2"/>
      <c r="IZ961" s="2"/>
      <c r="JA961" s="2"/>
      <c r="JB961" s="2"/>
      <c r="JC961" s="2"/>
      <c r="JD961" s="2"/>
      <c r="JE961" s="2"/>
      <c r="JF961" s="2"/>
      <c r="JG961" s="2"/>
      <c r="JH961" s="2"/>
      <c r="JI961" s="2"/>
      <c r="JJ961" s="2"/>
      <c r="JK961" s="2"/>
      <c r="JL961" s="2"/>
      <c r="JM961" s="2"/>
      <c r="JN961" s="2"/>
      <c r="JO961" s="2"/>
      <c r="JP961" s="2"/>
      <c r="JQ961" s="2"/>
      <c r="JR961" s="2"/>
      <c r="JS961" s="2"/>
      <c r="JT961" s="2"/>
      <c r="JU961" s="2"/>
    </row>
    <row r="962" spans="1:28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  <c r="IW962" s="2"/>
      <c r="IX962" s="2"/>
      <c r="IY962" s="2"/>
      <c r="IZ962" s="2"/>
      <c r="JA962" s="2"/>
      <c r="JB962" s="2"/>
      <c r="JC962" s="2"/>
      <c r="JD962" s="2"/>
      <c r="JE962" s="2"/>
      <c r="JF962" s="2"/>
      <c r="JG962" s="2"/>
      <c r="JH962" s="2"/>
      <c r="JI962" s="2"/>
      <c r="JJ962" s="2"/>
      <c r="JK962" s="2"/>
      <c r="JL962" s="2"/>
      <c r="JM962" s="2"/>
      <c r="JN962" s="2"/>
      <c r="JO962" s="2"/>
      <c r="JP962" s="2"/>
      <c r="JQ962" s="2"/>
      <c r="JR962" s="2"/>
      <c r="JS962" s="2"/>
      <c r="JT962" s="2"/>
      <c r="JU962" s="2"/>
    </row>
    <row r="963" spans="1:28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  <c r="IW963" s="2"/>
      <c r="IX963" s="2"/>
      <c r="IY963" s="2"/>
      <c r="IZ963" s="2"/>
      <c r="JA963" s="2"/>
      <c r="JB963" s="2"/>
      <c r="JC963" s="2"/>
      <c r="JD963" s="2"/>
      <c r="JE963" s="2"/>
      <c r="JF963" s="2"/>
      <c r="JG963" s="2"/>
      <c r="JH963" s="2"/>
      <c r="JI963" s="2"/>
      <c r="JJ963" s="2"/>
      <c r="JK963" s="2"/>
      <c r="JL963" s="2"/>
      <c r="JM963" s="2"/>
      <c r="JN963" s="2"/>
      <c r="JO963" s="2"/>
      <c r="JP963" s="2"/>
      <c r="JQ963" s="2"/>
      <c r="JR963" s="2"/>
      <c r="JS963" s="2"/>
      <c r="JT963" s="2"/>
      <c r="JU963" s="2"/>
    </row>
    <row r="964" spans="1:28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  <c r="IW964" s="2"/>
      <c r="IX964" s="2"/>
      <c r="IY964" s="2"/>
      <c r="IZ964" s="2"/>
      <c r="JA964" s="2"/>
      <c r="JB964" s="2"/>
      <c r="JC964" s="2"/>
      <c r="JD964" s="2"/>
      <c r="JE964" s="2"/>
      <c r="JF964" s="2"/>
      <c r="JG964" s="2"/>
      <c r="JH964" s="2"/>
      <c r="JI964" s="2"/>
      <c r="JJ964" s="2"/>
      <c r="JK964" s="2"/>
      <c r="JL964" s="2"/>
      <c r="JM964" s="2"/>
      <c r="JN964" s="2"/>
      <c r="JO964" s="2"/>
      <c r="JP964" s="2"/>
      <c r="JQ964" s="2"/>
      <c r="JR964" s="2"/>
      <c r="JS964" s="2"/>
      <c r="JT964" s="2"/>
      <c r="JU964" s="2"/>
    </row>
    <row r="965" spans="1:28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  <c r="IW965" s="2"/>
      <c r="IX965" s="2"/>
      <c r="IY965" s="2"/>
      <c r="IZ965" s="2"/>
      <c r="JA965" s="2"/>
      <c r="JB965" s="2"/>
      <c r="JC965" s="2"/>
      <c r="JD965" s="2"/>
      <c r="JE965" s="2"/>
      <c r="JF965" s="2"/>
      <c r="JG965" s="2"/>
      <c r="JH965" s="2"/>
      <c r="JI965" s="2"/>
      <c r="JJ965" s="2"/>
      <c r="JK965" s="2"/>
      <c r="JL965" s="2"/>
      <c r="JM965" s="2"/>
      <c r="JN965" s="2"/>
      <c r="JO965" s="2"/>
      <c r="JP965" s="2"/>
      <c r="JQ965" s="2"/>
      <c r="JR965" s="2"/>
      <c r="JS965" s="2"/>
      <c r="JT965" s="2"/>
      <c r="JU965" s="2"/>
    </row>
    <row r="966" spans="1:28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  <c r="IW966" s="2"/>
      <c r="IX966" s="2"/>
      <c r="IY966" s="2"/>
      <c r="IZ966" s="2"/>
      <c r="JA966" s="2"/>
      <c r="JB966" s="2"/>
      <c r="JC966" s="2"/>
      <c r="JD966" s="2"/>
      <c r="JE966" s="2"/>
      <c r="JF966" s="2"/>
      <c r="JG966" s="2"/>
      <c r="JH966" s="2"/>
      <c r="JI966" s="2"/>
      <c r="JJ966" s="2"/>
      <c r="JK966" s="2"/>
      <c r="JL966" s="2"/>
      <c r="JM966" s="2"/>
      <c r="JN966" s="2"/>
      <c r="JO966" s="2"/>
      <c r="JP966" s="2"/>
      <c r="JQ966" s="2"/>
      <c r="JR966" s="2"/>
      <c r="JS966" s="2"/>
      <c r="JT966" s="2"/>
      <c r="JU966" s="2"/>
    </row>
    <row r="967" spans="1:28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  <c r="IW967" s="2"/>
      <c r="IX967" s="2"/>
      <c r="IY967" s="2"/>
      <c r="IZ967" s="2"/>
      <c r="JA967" s="2"/>
      <c r="JB967" s="2"/>
      <c r="JC967" s="2"/>
      <c r="JD967" s="2"/>
      <c r="JE967" s="2"/>
      <c r="JF967" s="2"/>
      <c r="JG967" s="2"/>
      <c r="JH967" s="2"/>
      <c r="JI967" s="2"/>
      <c r="JJ967" s="2"/>
      <c r="JK967" s="2"/>
      <c r="JL967" s="2"/>
      <c r="JM967" s="2"/>
      <c r="JN967" s="2"/>
      <c r="JO967" s="2"/>
      <c r="JP967" s="2"/>
      <c r="JQ967" s="2"/>
      <c r="JR967" s="2"/>
      <c r="JS967" s="2"/>
      <c r="JT967" s="2"/>
      <c r="JU967" s="2"/>
    </row>
    <row r="968" spans="1:28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  <c r="IW968" s="2"/>
      <c r="IX968" s="2"/>
      <c r="IY968" s="2"/>
      <c r="IZ968" s="2"/>
      <c r="JA968" s="2"/>
      <c r="JB968" s="2"/>
      <c r="JC968" s="2"/>
      <c r="JD968" s="2"/>
      <c r="JE968" s="2"/>
      <c r="JF968" s="2"/>
      <c r="JG968" s="2"/>
      <c r="JH968" s="2"/>
      <c r="JI968" s="2"/>
      <c r="JJ968" s="2"/>
      <c r="JK968" s="2"/>
      <c r="JL968" s="2"/>
      <c r="JM968" s="2"/>
      <c r="JN968" s="2"/>
      <c r="JO968" s="2"/>
      <c r="JP968" s="2"/>
      <c r="JQ968" s="2"/>
      <c r="JR968" s="2"/>
      <c r="JS968" s="2"/>
      <c r="JT968" s="2"/>
      <c r="JU968" s="2"/>
    </row>
    <row r="969" spans="1:28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  <c r="FW969" s="2"/>
      <c r="FX969" s="2"/>
      <c r="FY969" s="2"/>
      <c r="FZ969" s="2"/>
      <c r="GA969" s="2"/>
      <c r="GB969" s="2"/>
      <c r="GC969" s="2"/>
      <c r="GD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  <c r="IW969" s="2"/>
      <c r="IX969" s="2"/>
      <c r="IY969" s="2"/>
      <c r="IZ969" s="2"/>
      <c r="JA969" s="2"/>
      <c r="JB969" s="2"/>
      <c r="JC969" s="2"/>
      <c r="JD969" s="2"/>
      <c r="JE969" s="2"/>
      <c r="JF969" s="2"/>
      <c r="JG969" s="2"/>
      <c r="JH969" s="2"/>
      <c r="JI969" s="2"/>
      <c r="JJ969" s="2"/>
      <c r="JK969" s="2"/>
      <c r="JL969" s="2"/>
      <c r="JM969" s="2"/>
      <c r="JN969" s="2"/>
      <c r="JO969" s="2"/>
      <c r="JP969" s="2"/>
      <c r="JQ969" s="2"/>
      <c r="JR969" s="2"/>
      <c r="JS969" s="2"/>
      <c r="JT969" s="2"/>
      <c r="JU969" s="2"/>
    </row>
    <row r="970" spans="1:28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  <c r="FW970" s="2"/>
      <c r="FX970" s="2"/>
      <c r="FY970" s="2"/>
      <c r="FZ970" s="2"/>
      <c r="GA970" s="2"/>
      <c r="GB970" s="2"/>
      <c r="GC970" s="2"/>
      <c r="GD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  <c r="IW970" s="2"/>
      <c r="IX970" s="2"/>
      <c r="IY970" s="2"/>
      <c r="IZ970" s="2"/>
      <c r="JA970" s="2"/>
      <c r="JB970" s="2"/>
      <c r="JC970" s="2"/>
      <c r="JD970" s="2"/>
      <c r="JE970" s="2"/>
      <c r="JF970" s="2"/>
      <c r="JG970" s="2"/>
      <c r="JH970" s="2"/>
      <c r="JI970" s="2"/>
      <c r="JJ970" s="2"/>
      <c r="JK970" s="2"/>
      <c r="JL970" s="2"/>
      <c r="JM970" s="2"/>
      <c r="JN970" s="2"/>
      <c r="JO970" s="2"/>
      <c r="JP970" s="2"/>
      <c r="JQ970" s="2"/>
      <c r="JR970" s="2"/>
      <c r="JS970" s="2"/>
      <c r="JT970" s="2"/>
      <c r="JU970" s="2"/>
    </row>
    <row r="971" spans="1:28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  <c r="FW971" s="2"/>
      <c r="FX971" s="2"/>
      <c r="FY971" s="2"/>
      <c r="FZ971" s="2"/>
      <c r="GA971" s="2"/>
      <c r="GB971" s="2"/>
      <c r="GC971" s="2"/>
      <c r="GD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  <c r="IW971" s="2"/>
      <c r="IX971" s="2"/>
      <c r="IY971" s="2"/>
      <c r="IZ971" s="2"/>
      <c r="JA971" s="2"/>
      <c r="JB971" s="2"/>
      <c r="JC971" s="2"/>
      <c r="JD971" s="2"/>
      <c r="JE971" s="2"/>
      <c r="JF971" s="2"/>
      <c r="JG971" s="2"/>
      <c r="JH971" s="2"/>
      <c r="JI971" s="2"/>
      <c r="JJ971" s="2"/>
      <c r="JK971" s="2"/>
      <c r="JL971" s="2"/>
      <c r="JM971" s="2"/>
      <c r="JN971" s="2"/>
      <c r="JO971" s="2"/>
      <c r="JP971" s="2"/>
      <c r="JQ971" s="2"/>
      <c r="JR971" s="2"/>
      <c r="JS971" s="2"/>
      <c r="JT971" s="2"/>
      <c r="JU971" s="2"/>
    </row>
    <row r="972" spans="1:28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  <c r="FW972" s="2"/>
      <c r="FX972" s="2"/>
      <c r="FY972" s="2"/>
      <c r="FZ972" s="2"/>
      <c r="GA972" s="2"/>
      <c r="GB972" s="2"/>
      <c r="GC972" s="2"/>
      <c r="GD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  <c r="IW972" s="2"/>
      <c r="IX972" s="2"/>
      <c r="IY972" s="2"/>
      <c r="IZ972" s="2"/>
      <c r="JA972" s="2"/>
      <c r="JB972" s="2"/>
      <c r="JC972" s="2"/>
      <c r="JD972" s="2"/>
      <c r="JE972" s="2"/>
      <c r="JF972" s="2"/>
      <c r="JG972" s="2"/>
      <c r="JH972" s="2"/>
      <c r="JI972" s="2"/>
      <c r="JJ972" s="2"/>
      <c r="JK972" s="2"/>
      <c r="JL972" s="2"/>
      <c r="JM972" s="2"/>
      <c r="JN972" s="2"/>
      <c r="JO972" s="2"/>
      <c r="JP972" s="2"/>
      <c r="JQ972" s="2"/>
      <c r="JR972" s="2"/>
      <c r="JS972" s="2"/>
      <c r="JT972" s="2"/>
      <c r="JU972" s="2"/>
    </row>
    <row r="973" spans="1:28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  <c r="FW973" s="2"/>
      <c r="FX973" s="2"/>
      <c r="FY973" s="2"/>
      <c r="FZ973" s="2"/>
      <c r="GA973" s="2"/>
      <c r="GB973" s="2"/>
      <c r="GC973" s="2"/>
      <c r="GD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  <c r="IW973" s="2"/>
      <c r="IX973" s="2"/>
      <c r="IY973" s="2"/>
      <c r="IZ973" s="2"/>
      <c r="JA973" s="2"/>
      <c r="JB973" s="2"/>
      <c r="JC973" s="2"/>
      <c r="JD973" s="2"/>
      <c r="JE973" s="2"/>
      <c r="JF973" s="2"/>
      <c r="JG973" s="2"/>
      <c r="JH973" s="2"/>
      <c r="JI973" s="2"/>
      <c r="JJ973" s="2"/>
      <c r="JK973" s="2"/>
      <c r="JL973" s="2"/>
      <c r="JM973" s="2"/>
      <c r="JN973" s="2"/>
      <c r="JO973" s="2"/>
      <c r="JP973" s="2"/>
      <c r="JQ973" s="2"/>
      <c r="JR973" s="2"/>
      <c r="JS973" s="2"/>
      <c r="JT973" s="2"/>
      <c r="JU973" s="2"/>
    </row>
    <row r="974" spans="1:28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  <c r="FW974" s="2"/>
      <c r="FX974" s="2"/>
      <c r="FY974" s="2"/>
      <c r="FZ974" s="2"/>
      <c r="GA974" s="2"/>
      <c r="GB974" s="2"/>
      <c r="GC974" s="2"/>
      <c r="GD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  <c r="IW974" s="2"/>
      <c r="IX974" s="2"/>
      <c r="IY974" s="2"/>
      <c r="IZ974" s="2"/>
      <c r="JA974" s="2"/>
      <c r="JB974" s="2"/>
      <c r="JC974" s="2"/>
      <c r="JD974" s="2"/>
      <c r="JE974" s="2"/>
      <c r="JF974" s="2"/>
      <c r="JG974" s="2"/>
      <c r="JH974" s="2"/>
      <c r="JI974" s="2"/>
      <c r="JJ974" s="2"/>
      <c r="JK974" s="2"/>
      <c r="JL974" s="2"/>
      <c r="JM974" s="2"/>
      <c r="JN974" s="2"/>
      <c r="JO974" s="2"/>
      <c r="JP974" s="2"/>
      <c r="JQ974" s="2"/>
      <c r="JR974" s="2"/>
      <c r="JS974" s="2"/>
      <c r="JT974" s="2"/>
      <c r="JU974" s="2"/>
    </row>
    <row r="975" spans="1:28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  <c r="FW975" s="2"/>
      <c r="FX975" s="2"/>
      <c r="FY975" s="2"/>
      <c r="FZ975" s="2"/>
      <c r="GA975" s="2"/>
      <c r="GB975" s="2"/>
      <c r="GC975" s="2"/>
      <c r="GD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  <c r="IW975" s="2"/>
      <c r="IX975" s="2"/>
      <c r="IY975" s="2"/>
      <c r="IZ975" s="2"/>
      <c r="JA975" s="2"/>
      <c r="JB975" s="2"/>
      <c r="JC975" s="2"/>
      <c r="JD975" s="2"/>
      <c r="JE975" s="2"/>
      <c r="JF975" s="2"/>
      <c r="JG975" s="2"/>
      <c r="JH975" s="2"/>
      <c r="JI975" s="2"/>
      <c r="JJ975" s="2"/>
      <c r="JK975" s="2"/>
      <c r="JL975" s="2"/>
      <c r="JM975" s="2"/>
      <c r="JN975" s="2"/>
      <c r="JO975" s="2"/>
      <c r="JP975" s="2"/>
      <c r="JQ975" s="2"/>
      <c r="JR975" s="2"/>
      <c r="JS975" s="2"/>
      <c r="JT975" s="2"/>
      <c r="JU975" s="2"/>
    </row>
    <row r="976" spans="1:28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  <c r="FW976" s="2"/>
      <c r="FX976" s="2"/>
      <c r="FY976" s="2"/>
      <c r="FZ976" s="2"/>
      <c r="GA976" s="2"/>
      <c r="GB976" s="2"/>
      <c r="GC976" s="2"/>
      <c r="GD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  <c r="IW976" s="2"/>
      <c r="IX976" s="2"/>
      <c r="IY976" s="2"/>
      <c r="IZ976" s="2"/>
      <c r="JA976" s="2"/>
      <c r="JB976" s="2"/>
      <c r="JC976" s="2"/>
      <c r="JD976" s="2"/>
      <c r="JE976" s="2"/>
      <c r="JF976" s="2"/>
      <c r="JG976" s="2"/>
      <c r="JH976" s="2"/>
      <c r="JI976" s="2"/>
      <c r="JJ976" s="2"/>
      <c r="JK976" s="2"/>
      <c r="JL976" s="2"/>
      <c r="JM976" s="2"/>
      <c r="JN976" s="2"/>
      <c r="JO976" s="2"/>
      <c r="JP976" s="2"/>
      <c r="JQ976" s="2"/>
      <c r="JR976" s="2"/>
      <c r="JS976" s="2"/>
      <c r="JT976" s="2"/>
      <c r="JU976" s="2"/>
    </row>
    <row r="977" spans="1:28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  <c r="FW977" s="2"/>
      <c r="FX977" s="2"/>
      <c r="FY977" s="2"/>
      <c r="FZ977" s="2"/>
      <c r="GA977" s="2"/>
      <c r="GB977" s="2"/>
      <c r="GC977" s="2"/>
      <c r="GD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  <c r="IW977" s="2"/>
      <c r="IX977" s="2"/>
      <c r="IY977" s="2"/>
      <c r="IZ977" s="2"/>
      <c r="JA977" s="2"/>
      <c r="JB977" s="2"/>
      <c r="JC977" s="2"/>
      <c r="JD977" s="2"/>
      <c r="JE977" s="2"/>
      <c r="JF977" s="2"/>
      <c r="JG977" s="2"/>
      <c r="JH977" s="2"/>
      <c r="JI977" s="2"/>
      <c r="JJ977" s="2"/>
      <c r="JK977" s="2"/>
      <c r="JL977" s="2"/>
      <c r="JM977" s="2"/>
      <c r="JN977" s="2"/>
      <c r="JO977" s="2"/>
      <c r="JP977" s="2"/>
      <c r="JQ977" s="2"/>
      <c r="JR977" s="2"/>
      <c r="JS977" s="2"/>
      <c r="JT977" s="2"/>
      <c r="JU977" s="2"/>
    </row>
    <row r="978" spans="1:28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  <c r="FW978" s="2"/>
      <c r="FX978" s="2"/>
      <c r="FY978" s="2"/>
      <c r="FZ978" s="2"/>
      <c r="GA978" s="2"/>
      <c r="GB978" s="2"/>
      <c r="GC978" s="2"/>
      <c r="GD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  <c r="IW978" s="2"/>
      <c r="IX978" s="2"/>
      <c r="IY978" s="2"/>
      <c r="IZ978" s="2"/>
      <c r="JA978" s="2"/>
      <c r="JB978" s="2"/>
      <c r="JC978" s="2"/>
      <c r="JD978" s="2"/>
      <c r="JE978" s="2"/>
      <c r="JF978" s="2"/>
      <c r="JG978" s="2"/>
      <c r="JH978" s="2"/>
      <c r="JI978" s="2"/>
      <c r="JJ978" s="2"/>
      <c r="JK978" s="2"/>
      <c r="JL978" s="2"/>
      <c r="JM978" s="2"/>
      <c r="JN978" s="2"/>
      <c r="JO978" s="2"/>
      <c r="JP978" s="2"/>
      <c r="JQ978" s="2"/>
      <c r="JR978" s="2"/>
      <c r="JS978" s="2"/>
      <c r="JT978" s="2"/>
      <c r="JU978" s="2"/>
    </row>
    <row r="979" spans="1:28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  <c r="FW979" s="2"/>
      <c r="FX979" s="2"/>
      <c r="FY979" s="2"/>
      <c r="FZ979" s="2"/>
      <c r="GA979" s="2"/>
      <c r="GB979" s="2"/>
      <c r="GC979" s="2"/>
      <c r="GD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  <c r="IW979" s="2"/>
      <c r="IX979" s="2"/>
      <c r="IY979" s="2"/>
      <c r="IZ979" s="2"/>
      <c r="JA979" s="2"/>
      <c r="JB979" s="2"/>
      <c r="JC979" s="2"/>
      <c r="JD979" s="2"/>
      <c r="JE979" s="2"/>
      <c r="JF979" s="2"/>
      <c r="JG979" s="2"/>
      <c r="JH979" s="2"/>
      <c r="JI979" s="2"/>
      <c r="JJ979" s="2"/>
      <c r="JK979" s="2"/>
      <c r="JL979" s="2"/>
      <c r="JM979" s="2"/>
      <c r="JN979" s="2"/>
      <c r="JO979" s="2"/>
      <c r="JP979" s="2"/>
      <c r="JQ979" s="2"/>
      <c r="JR979" s="2"/>
      <c r="JS979" s="2"/>
      <c r="JT979" s="2"/>
      <c r="JU979" s="2"/>
    </row>
    <row r="980" spans="1:28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  <c r="FW980" s="2"/>
      <c r="FX980" s="2"/>
      <c r="FY980" s="2"/>
      <c r="FZ980" s="2"/>
      <c r="GA980" s="2"/>
      <c r="GB980" s="2"/>
      <c r="GC980" s="2"/>
      <c r="GD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  <c r="IW980" s="2"/>
      <c r="IX980" s="2"/>
      <c r="IY980" s="2"/>
      <c r="IZ980" s="2"/>
      <c r="JA980" s="2"/>
      <c r="JB980" s="2"/>
      <c r="JC980" s="2"/>
      <c r="JD980" s="2"/>
      <c r="JE980" s="2"/>
      <c r="JF980" s="2"/>
      <c r="JG980" s="2"/>
      <c r="JH980" s="2"/>
      <c r="JI980" s="2"/>
      <c r="JJ980" s="2"/>
      <c r="JK980" s="2"/>
      <c r="JL980" s="2"/>
      <c r="JM980" s="2"/>
      <c r="JN980" s="2"/>
      <c r="JO980" s="2"/>
      <c r="JP980" s="2"/>
      <c r="JQ980" s="2"/>
      <c r="JR980" s="2"/>
      <c r="JS980" s="2"/>
      <c r="JT980" s="2"/>
      <c r="JU980" s="2"/>
    </row>
    <row r="981" spans="1:2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  <c r="FW981" s="2"/>
      <c r="FX981" s="2"/>
      <c r="FY981" s="2"/>
      <c r="FZ981" s="2"/>
      <c r="GA981" s="2"/>
      <c r="GB981" s="2"/>
      <c r="GC981" s="2"/>
      <c r="GD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  <c r="IW981" s="2"/>
      <c r="IX981" s="2"/>
      <c r="IY981" s="2"/>
      <c r="IZ981" s="2"/>
      <c r="JA981" s="2"/>
      <c r="JB981" s="2"/>
      <c r="JC981" s="2"/>
      <c r="JD981" s="2"/>
      <c r="JE981" s="2"/>
      <c r="JF981" s="2"/>
      <c r="JG981" s="2"/>
      <c r="JH981" s="2"/>
      <c r="JI981" s="2"/>
      <c r="JJ981" s="2"/>
      <c r="JK981" s="2"/>
      <c r="JL981" s="2"/>
      <c r="JM981" s="2"/>
      <c r="JN981" s="2"/>
      <c r="JO981" s="2"/>
      <c r="JP981" s="2"/>
      <c r="JQ981" s="2"/>
      <c r="JR981" s="2"/>
      <c r="JS981" s="2"/>
      <c r="JT981" s="2"/>
      <c r="JU981" s="2"/>
    </row>
    <row r="982" spans="1:28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  <c r="FW982" s="2"/>
      <c r="FX982" s="2"/>
      <c r="FY982" s="2"/>
      <c r="FZ982" s="2"/>
      <c r="GA982" s="2"/>
      <c r="GB982" s="2"/>
      <c r="GC982" s="2"/>
      <c r="GD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  <c r="IW982" s="2"/>
      <c r="IX982" s="2"/>
      <c r="IY982" s="2"/>
      <c r="IZ982" s="2"/>
      <c r="JA982" s="2"/>
      <c r="JB982" s="2"/>
      <c r="JC982" s="2"/>
      <c r="JD982" s="2"/>
      <c r="JE982" s="2"/>
      <c r="JF982" s="2"/>
      <c r="JG982" s="2"/>
      <c r="JH982" s="2"/>
      <c r="JI982" s="2"/>
      <c r="JJ982" s="2"/>
      <c r="JK982" s="2"/>
      <c r="JL982" s="2"/>
      <c r="JM982" s="2"/>
      <c r="JN982" s="2"/>
      <c r="JO982" s="2"/>
      <c r="JP982" s="2"/>
      <c r="JQ982" s="2"/>
      <c r="JR982" s="2"/>
      <c r="JS982" s="2"/>
      <c r="JT982" s="2"/>
      <c r="JU982" s="2"/>
    </row>
    <row r="983" spans="1:28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  <c r="FW983" s="2"/>
      <c r="FX983" s="2"/>
      <c r="FY983" s="2"/>
      <c r="FZ983" s="2"/>
      <c r="GA983" s="2"/>
      <c r="GB983" s="2"/>
      <c r="GC983" s="2"/>
      <c r="GD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  <c r="IW983" s="2"/>
      <c r="IX983" s="2"/>
      <c r="IY983" s="2"/>
      <c r="IZ983" s="2"/>
      <c r="JA983" s="2"/>
      <c r="JB983" s="2"/>
      <c r="JC983" s="2"/>
      <c r="JD983" s="2"/>
      <c r="JE983" s="2"/>
      <c r="JF983" s="2"/>
      <c r="JG983" s="2"/>
      <c r="JH983" s="2"/>
      <c r="JI983" s="2"/>
      <c r="JJ983" s="2"/>
      <c r="JK983" s="2"/>
      <c r="JL983" s="2"/>
      <c r="JM983" s="2"/>
      <c r="JN983" s="2"/>
      <c r="JO983" s="2"/>
      <c r="JP983" s="2"/>
      <c r="JQ983" s="2"/>
      <c r="JR983" s="2"/>
      <c r="JS983" s="2"/>
      <c r="JT983" s="2"/>
      <c r="JU983" s="2"/>
    </row>
    <row r="984" spans="1:28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  <c r="FW984" s="2"/>
      <c r="FX984" s="2"/>
      <c r="FY984" s="2"/>
      <c r="FZ984" s="2"/>
      <c r="GA984" s="2"/>
      <c r="GB984" s="2"/>
      <c r="GC984" s="2"/>
      <c r="GD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  <c r="IW984" s="2"/>
      <c r="IX984" s="2"/>
      <c r="IY984" s="2"/>
      <c r="IZ984" s="2"/>
      <c r="JA984" s="2"/>
      <c r="JB984" s="2"/>
      <c r="JC984" s="2"/>
      <c r="JD984" s="2"/>
      <c r="JE984" s="2"/>
      <c r="JF984" s="2"/>
      <c r="JG984" s="2"/>
      <c r="JH984" s="2"/>
      <c r="JI984" s="2"/>
      <c r="JJ984" s="2"/>
      <c r="JK984" s="2"/>
      <c r="JL984" s="2"/>
      <c r="JM984" s="2"/>
      <c r="JN984" s="2"/>
      <c r="JO984" s="2"/>
      <c r="JP984" s="2"/>
      <c r="JQ984" s="2"/>
      <c r="JR984" s="2"/>
      <c r="JS984" s="2"/>
      <c r="JT984" s="2"/>
      <c r="JU984" s="2"/>
    </row>
    <row r="985" spans="1:28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  <c r="FW985" s="2"/>
      <c r="FX985" s="2"/>
      <c r="FY985" s="2"/>
      <c r="FZ985" s="2"/>
      <c r="GA985" s="2"/>
      <c r="GB985" s="2"/>
      <c r="GC985" s="2"/>
      <c r="GD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  <c r="IW985" s="2"/>
      <c r="IX985" s="2"/>
      <c r="IY985" s="2"/>
      <c r="IZ985" s="2"/>
      <c r="JA985" s="2"/>
      <c r="JB985" s="2"/>
      <c r="JC985" s="2"/>
      <c r="JD985" s="2"/>
      <c r="JE985" s="2"/>
      <c r="JF985" s="2"/>
      <c r="JG985" s="2"/>
      <c r="JH985" s="2"/>
      <c r="JI985" s="2"/>
      <c r="JJ985" s="2"/>
      <c r="JK985" s="2"/>
      <c r="JL985" s="2"/>
      <c r="JM985" s="2"/>
      <c r="JN985" s="2"/>
      <c r="JO985" s="2"/>
      <c r="JP985" s="2"/>
      <c r="JQ985" s="2"/>
      <c r="JR985" s="2"/>
      <c r="JS985" s="2"/>
      <c r="JT985" s="2"/>
      <c r="JU985" s="2"/>
    </row>
    <row r="986" spans="1:28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  <c r="FW986" s="2"/>
      <c r="FX986" s="2"/>
      <c r="FY986" s="2"/>
      <c r="FZ986" s="2"/>
      <c r="GA986" s="2"/>
      <c r="GB986" s="2"/>
      <c r="GC986" s="2"/>
      <c r="GD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  <c r="IW986" s="2"/>
      <c r="IX986" s="2"/>
      <c r="IY986" s="2"/>
      <c r="IZ986" s="2"/>
      <c r="JA986" s="2"/>
      <c r="JB986" s="2"/>
      <c r="JC986" s="2"/>
      <c r="JD986" s="2"/>
      <c r="JE986" s="2"/>
      <c r="JF986" s="2"/>
      <c r="JG986" s="2"/>
      <c r="JH986" s="2"/>
      <c r="JI986" s="2"/>
      <c r="JJ986" s="2"/>
      <c r="JK986" s="2"/>
      <c r="JL986" s="2"/>
      <c r="JM986" s="2"/>
      <c r="JN986" s="2"/>
      <c r="JO986" s="2"/>
      <c r="JP986" s="2"/>
      <c r="JQ986" s="2"/>
      <c r="JR986" s="2"/>
      <c r="JS986" s="2"/>
      <c r="JT986" s="2"/>
      <c r="JU986" s="2"/>
    </row>
    <row r="987" spans="1:28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  <c r="FW987" s="2"/>
      <c r="FX987" s="2"/>
      <c r="FY987" s="2"/>
      <c r="FZ987" s="2"/>
      <c r="GA987" s="2"/>
      <c r="GB987" s="2"/>
      <c r="GC987" s="2"/>
      <c r="GD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  <c r="IW987" s="2"/>
      <c r="IX987" s="2"/>
      <c r="IY987" s="2"/>
      <c r="IZ987" s="2"/>
      <c r="JA987" s="2"/>
      <c r="JB987" s="2"/>
      <c r="JC987" s="2"/>
      <c r="JD987" s="2"/>
      <c r="JE987" s="2"/>
      <c r="JF987" s="2"/>
      <c r="JG987" s="2"/>
      <c r="JH987" s="2"/>
      <c r="JI987" s="2"/>
      <c r="JJ987" s="2"/>
      <c r="JK987" s="2"/>
      <c r="JL987" s="2"/>
      <c r="JM987" s="2"/>
      <c r="JN987" s="2"/>
      <c r="JO987" s="2"/>
      <c r="JP987" s="2"/>
      <c r="JQ987" s="2"/>
      <c r="JR987" s="2"/>
      <c r="JS987" s="2"/>
      <c r="JT987" s="2"/>
      <c r="JU987" s="2"/>
    </row>
    <row r="988" spans="1:28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  <c r="FW988" s="2"/>
      <c r="FX988" s="2"/>
      <c r="FY988" s="2"/>
      <c r="FZ988" s="2"/>
      <c r="GA988" s="2"/>
      <c r="GB988" s="2"/>
      <c r="GC988" s="2"/>
      <c r="GD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  <c r="IW988" s="2"/>
      <c r="IX988" s="2"/>
      <c r="IY988" s="2"/>
      <c r="IZ988" s="2"/>
      <c r="JA988" s="2"/>
      <c r="JB988" s="2"/>
      <c r="JC988" s="2"/>
      <c r="JD988" s="2"/>
      <c r="JE988" s="2"/>
      <c r="JF988" s="2"/>
      <c r="JG988" s="2"/>
      <c r="JH988" s="2"/>
      <c r="JI988" s="2"/>
      <c r="JJ988" s="2"/>
      <c r="JK988" s="2"/>
      <c r="JL988" s="2"/>
      <c r="JM988" s="2"/>
      <c r="JN988" s="2"/>
      <c r="JO988" s="2"/>
      <c r="JP988" s="2"/>
      <c r="JQ988" s="2"/>
      <c r="JR988" s="2"/>
      <c r="JS988" s="2"/>
      <c r="JT988" s="2"/>
      <c r="JU988" s="2"/>
    </row>
    <row r="989" spans="1:28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  <c r="FW989" s="2"/>
      <c r="FX989" s="2"/>
      <c r="FY989" s="2"/>
      <c r="FZ989" s="2"/>
      <c r="GA989" s="2"/>
      <c r="GB989" s="2"/>
      <c r="GC989" s="2"/>
      <c r="GD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  <c r="IW989" s="2"/>
      <c r="IX989" s="2"/>
      <c r="IY989" s="2"/>
      <c r="IZ989" s="2"/>
      <c r="JA989" s="2"/>
      <c r="JB989" s="2"/>
      <c r="JC989" s="2"/>
      <c r="JD989" s="2"/>
      <c r="JE989" s="2"/>
      <c r="JF989" s="2"/>
      <c r="JG989" s="2"/>
      <c r="JH989" s="2"/>
      <c r="JI989" s="2"/>
      <c r="JJ989" s="2"/>
      <c r="JK989" s="2"/>
      <c r="JL989" s="2"/>
      <c r="JM989" s="2"/>
      <c r="JN989" s="2"/>
      <c r="JO989" s="2"/>
      <c r="JP989" s="2"/>
      <c r="JQ989" s="2"/>
      <c r="JR989" s="2"/>
      <c r="JS989" s="2"/>
      <c r="JT989" s="2"/>
      <c r="JU989" s="2"/>
    </row>
    <row r="990" spans="1:28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  <c r="FW990" s="2"/>
      <c r="FX990" s="2"/>
      <c r="FY990" s="2"/>
      <c r="FZ990" s="2"/>
      <c r="GA990" s="2"/>
      <c r="GB990" s="2"/>
      <c r="GC990" s="2"/>
      <c r="GD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  <c r="IW990" s="2"/>
      <c r="IX990" s="2"/>
      <c r="IY990" s="2"/>
      <c r="IZ990" s="2"/>
      <c r="JA990" s="2"/>
      <c r="JB990" s="2"/>
      <c r="JC990" s="2"/>
      <c r="JD990" s="2"/>
      <c r="JE990" s="2"/>
      <c r="JF990" s="2"/>
      <c r="JG990" s="2"/>
      <c r="JH990" s="2"/>
      <c r="JI990" s="2"/>
      <c r="JJ990" s="2"/>
      <c r="JK990" s="2"/>
      <c r="JL990" s="2"/>
      <c r="JM990" s="2"/>
      <c r="JN990" s="2"/>
      <c r="JO990" s="2"/>
      <c r="JP990" s="2"/>
      <c r="JQ990" s="2"/>
      <c r="JR990" s="2"/>
      <c r="JS990" s="2"/>
      <c r="JT990" s="2"/>
      <c r="JU990" s="2"/>
    </row>
    <row r="991" spans="1:28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  <c r="FW991" s="2"/>
      <c r="FX991" s="2"/>
      <c r="FY991" s="2"/>
      <c r="FZ991" s="2"/>
      <c r="GA991" s="2"/>
      <c r="GB991" s="2"/>
      <c r="GC991" s="2"/>
      <c r="GD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  <c r="IW991" s="2"/>
      <c r="IX991" s="2"/>
      <c r="IY991" s="2"/>
      <c r="IZ991" s="2"/>
      <c r="JA991" s="2"/>
      <c r="JB991" s="2"/>
      <c r="JC991" s="2"/>
      <c r="JD991" s="2"/>
      <c r="JE991" s="2"/>
      <c r="JF991" s="2"/>
      <c r="JG991" s="2"/>
      <c r="JH991" s="2"/>
      <c r="JI991" s="2"/>
      <c r="JJ991" s="2"/>
      <c r="JK991" s="2"/>
      <c r="JL991" s="2"/>
      <c r="JM991" s="2"/>
      <c r="JN991" s="2"/>
      <c r="JO991" s="2"/>
      <c r="JP991" s="2"/>
      <c r="JQ991" s="2"/>
      <c r="JR991" s="2"/>
      <c r="JS991" s="2"/>
      <c r="JT991" s="2"/>
      <c r="JU991" s="2"/>
    </row>
    <row r="992" spans="1:28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  <c r="FW992" s="2"/>
      <c r="FX992" s="2"/>
      <c r="FY992" s="2"/>
      <c r="FZ992" s="2"/>
      <c r="GA992" s="2"/>
      <c r="GB992" s="2"/>
      <c r="GC992" s="2"/>
      <c r="GD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  <c r="IW992" s="2"/>
      <c r="IX992" s="2"/>
      <c r="IY992" s="2"/>
      <c r="IZ992" s="2"/>
      <c r="JA992" s="2"/>
      <c r="JB992" s="2"/>
      <c r="JC992" s="2"/>
      <c r="JD992" s="2"/>
      <c r="JE992" s="2"/>
      <c r="JF992" s="2"/>
      <c r="JG992" s="2"/>
      <c r="JH992" s="2"/>
      <c r="JI992" s="2"/>
      <c r="JJ992" s="2"/>
      <c r="JK992" s="2"/>
      <c r="JL992" s="2"/>
      <c r="JM992" s="2"/>
      <c r="JN992" s="2"/>
      <c r="JO992" s="2"/>
      <c r="JP992" s="2"/>
      <c r="JQ992" s="2"/>
      <c r="JR992" s="2"/>
      <c r="JS992" s="2"/>
      <c r="JT992" s="2"/>
      <c r="JU992" s="2"/>
    </row>
    <row r="993" spans="1:28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  <c r="FW993" s="2"/>
      <c r="FX993" s="2"/>
      <c r="FY993" s="2"/>
      <c r="FZ993" s="2"/>
      <c r="GA993" s="2"/>
      <c r="GB993" s="2"/>
      <c r="GC993" s="2"/>
      <c r="GD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  <c r="IW993" s="2"/>
      <c r="IX993" s="2"/>
      <c r="IY993" s="2"/>
      <c r="IZ993" s="2"/>
      <c r="JA993" s="2"/>
      <c r="JB993" s="2"/>
      <c r="JC993" s="2"/>
      <c r="JD993" s="2"/>
      <c r="JE993" s="2"/>
      <c r="JF993" s="2"/>
      <c r="JG993" s="2"/>
      <c r="JH993" s="2"/>
      <c r="JI993" s="2"/>
      <c r="JJ993" s="2"/>
      <c r="JK993" s="2"/>
      <c r="JL993" s="2"/>
      <c r="JM993" s="2"/>
      <c r="JN993" s="2"/>
      <c r="JO993" s="2"/>
      <c r="JP993" s="2"/>
      <c r="JQ993" s="2"/>
      <c r="JR993" s="2"/>
      <c r="JS993" s="2"/>
      <c r="JT993" s="2"/>
      <c r="JU993" s="2"/>
    </row>
    <row r="994" spans="1:28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  <c r="FW994" s="2"/>
      <c r="FX994" s="2"/>
      <c r="FY994" s="2"/>
      <c r="FZ994" s="2"/>
      <c r="GA994" s="2"/>
      <c r="GB994" s="2"/>
      <c r="GC994" s="2"/>
      <c r="GD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  <c r="IW994" s="2"/>
      <c r="IX994" s="2"/>
      <c r="IY994" s="2"/>
      <c r="IZ994" s="2"/>
      <c r="JA994" s="2"/>
      <c r="JB994" s="2"/>
      <c r="JC994" s="2"/>
      <c r="JD994" s="2"/>
      <c r="JE994" s="2"/>
      <c r="JF994" s="2"/>
      <c r="JG994" s="2"/>
      <c r="JH994" s="2"/>
      <c r="JI994" s="2"/>
      <c r="JJ994" s="2"/>
      <c r="JK994" s="2"/>
      <c r="JL994" s="2"/>
      <c r="JM994" s="2"/>
      <c r="JN994" s="2"/>
      <c r="JO994" s="2"/>
      <c r="JP994" s="2"/>
      <c r="JQ994" s="2"/>
      <c r="JR994" s="2"/>
      <c r="JS994" s="2"/>
      <c r="JT994" s="2"/>
      <c r="JU994" s="2"/>
    </row>
    <row r="995" spans="1:28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  <c r="FW995" s="2"/>
      <c r="FX995" s="2"/>
      <c r="FY995" s="2"/>
      <c r="FZ995" s="2"/>
      <c r="GA995" s="2"/>
      <c r="GB995" s="2"/>
      <c r="GC995" s="2"/>
      <c r="GD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  <c r="IW995" s="2"/>
      <c r="IX995" s="2"/>
      <c r="IY995" s="2"/>
      <c r="IZ995" s="2"/>
      <c r="JA995" s="2"/>
      <c r="JB995" s="2"/>
      <c r="JC995" s="2"/>
      <c r="JD995" s="2"/>
      <c r="JE995" s="2"/>
      <c r="JF995" s="2"/>
      <c r="JG995" s="2"/>
      <c r="JH995" s="2"/>
      <c r="JI995" s="2"/>
      <c r="JJ995" s="2"/>
      <c r="JK995" s="2"/>
      <c r="JL995" s="2"/>
      <c r="JM995" s="2"/>
      <c r="JN995" s="2"/>
      <c r="JO995" s="2"/>
      <c r="JP995" s="2"/>
      <c r="JQ995" s="2"/>
      <c r="JR995" s="2"/>
      <c r="JS995" s="2"/>
      <c r="JT995" s="2"/>
      <c r="JU995" s="2"/>
    </row>
    <row r="996" spans="1:28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  <c r="FW996" s="2"/>
      <c r="FX996" s="2"/>
      <c r="FY996" s="2"/>
      <c r="FZ996" s="2"/>
      <c r="GA996" s="2"/>
      <c r="GB996" s="2"/>
      <c r="GC996" s="2"/>
      <c r="GD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  <c r="IW996" s="2"/>
      <c r="IX996" s="2"/>
      <c r="IY996" s="2"/>
      <c r="IZ996" s="2"/>
      <c r="JA996" s="2"/>
      <c r="JB996" s="2"/>
      <c r="JC996" s="2"/>
      <c r="JD996" s="2"/>
      <c r="JE996" s="2"/>
      <c r="JF996" s="2"/>
      <c r="JG996" s="2"/>
      <c r="JH996" s="2"/>
      <c r="JI996" s="2"/>
      <c r="JJ996" s="2"/>
      <c r="JK996" s="2"/>
      <c r="JL996" s="2"/>
      <c r="JM996" s="2"/>
      <c r="JN996" s="2"/>
      <c r="JO996" s="2"/>
      <c r="JP996" s="2"/>
      <c r="JQ996" s="2"/>
      <c r="JR996" s="2"/>
      <c r="JS996" s="2"/>
      <c r="JT996" s="2"/>
      <c r="JU996" s="2"/>
    </row>
    <row r="997" spans="1:28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  <c r="FW997" s="2"/>
      <c r="FX997" s="2"/>
      <c r="FY997" s="2"/>
      <c r="FZ997" s="2"/>
      <c r="GA997" s="2"/>
      <c r="GB997" s="2"/>
      <c r="GC997" s="2"/>
      <c r="GD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</row>
    <row r="998" spans="1:28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  <c r="FW998" s="2"/>
      <c r="FX998" s="2"/>
      <c r="FY998" s="2"/>
      <c r="FZ998" s="2"/>
      <c r="GA998" s="2"/>
      <c r="GB998" s="2"/>
      <c r="GC998" s="2"/>
      <c r="GD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  <c r="IW998" s="2"/>
      <c r="IX998" s="2"/>
      <c r="IY998" s="2"/>
      <c r="IZ998" s="2"/>
      <c r="JA998" s="2"/>
      <c r="JB998" s="2"/>
      <c r="JC998" s="2"/>
      <c r="JD998" s="2"/>
      <c r="JE998" s="2"/>
      <c r="JF998" s="2"/>
      <c r="JG998" s="2"/>
      <c r="JH998" s="2"/>
      <c r="JI998" s="2"/>
      <c r="JJ998" s="2"/>
      <c r="JK998" s="2"/>
      <c r="JL998" s="2"/>
      <c r="JM998" s="2"/>
      <c r="JN998" s="2"/>
      <c r="JO998" s="2"/>
      <c r="JP998" s="2"/>
      <c r="JQ998" s="2"/>
      <c r="JR998" s="2"/>
      <c r="JS998" s="2"/>
      <c r="JT998" s="2"/>
      <c r="JU998" s="2"/>
    </row>
    <row r="999" spans="1:28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  <c r="FW999" s="2"/>
      <c r="FX999" s="2"/>
      <c r="FY999" s="2"/>
      <c r="FZ999" s="2"/>
      <c r="GA999" s="2"/>
      <c r="GB999" s="2"/>
      <c r="GC999" s="2"/>
      <c r="GD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  <c r="IW999" s="2"/>
      <c r="IX999" s="2"/>
      <c r="IY999" s="2"/>
      <c r="IZ999" s="2"/>
      <c r="JA999" s="2"/>
      <c r="JB999" s="2"/>
      <c r="JC999" s="2"/>
      <c r="JD999" s="2"/>
      <c r="JE999" s="2"/>
      <c r="JF999" s="2"/>
      <c r="JG999" s="2"/>
      <c r="JH999" s="2"/>
      <c r="JI999" s="2"/>
      <c r="JJ999" s="2"/>
      <c r="JK999" s="2"/>
      <c r="JL999" s="2"/>
      <c r="JM999" s="2"/>
      <c r="JN999" s="2"/>
      <c r="JO999" s="2"/>
      <c r="JP999" s="2"/>
      <c r="JQ999" s="2"/>
      <c r="JR999" s="2"/>
      <c r="JS999" s="2"/>
      <c r="JT999" s="2"/>
      <c r="JU999" s="2"/>
    </row>
    <row r="1000" spans="1:28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  <c r="FW1000" s="2"/>
      <c r="FX1000" s="2"/>
      <c r="FY1000" s="2"/>
      <c r="FZ1000" s="2"/>
      <c r="GA1000" s="2"/>
      <c r="GB1000" s="2"/>
      <c r="GC1000" s="2"/>
      <c r="GD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  <c r="IW1000" s="2"/>
      <c r="IX1000" s="2"/>
      <c r="IY1000" s="2"/>
      <c r="IZ1000" s="2"/>
      <c r="JA1000" s="2"/>
      <c r="JB1000" s="2"/>
      <c r="JC1000" s="2"/>
      <c r="JD1000" s="2"/>
      <c r="JE1000" s="2"/>
      <c r="JF1000" s="2"/>
      <c r="JG1000" s="2"/>
      <c r="JH1000" s="2"/>
      <c r="JI1000" s="2"/>
      <c r="JJ1000" s="2"/>
      <c r="JK1000" s="2"/>
      <c r="JL1000" s="2"/>
      <c r="JM1000" s="2"/>
      <c r="JN1000" s="2"/>
      <c r="JO1000" s="2"/>
      <c r="JP1000" s="2"/>
      <c r="JQ1000" s="2"/>
      <c r="JR1000" s="2"/>
      <c r="JS1000" s="2"/>
      <c r="JT1000" s="2"/>
      <c r="JU1000" s="2"/>
    </row>
    <row r="1001" spans="1:281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  <c r="FW1001" s="2"/>
      <c r="FX1001" s="2"/>
      <c r="FY1001" s="2"/>
      <c r="FZ1001" s="2"/>
      <c r="GA1001" s="2"/>
      <c r="GB1001" s="2"/>
      <c r="GC1001" s="2"/>
      <c r="GD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  <c r="IW1001" s="2"/>
      <c r="IX1001" s="2"/>
      <c r="IY1001" s="2"/>
      <c r="IZ1001" s="2"/>
      <c r="JA1001" s="2"/>
      <c r="JB1001" s="2"/>
      <c r="JC1001" s="2"/>
      <c r="JD1001" s="2"/>
      <c r="JE1001" s="2"/>
      <c r="JF1001" s="2"/>
      <c r="JG1001" s="2"/>
      <c r="JH1001" s="2"/>
      <c r="JI1001" s="2"/>
      <c r="JJ1001" s="2"/>
      <c r="JK1001" s="2"/>
      <c r="JL1001" s="2"/>
      <c r="JM1001" s="2"/>
      <c r="JN1001" s="2"/>
      <c r="JO1001" s="2"/>
      <c r="JP1001" s="2"/>
      <c r="JQ1001" s="2"/>
      <c r="JR1001" s="2"/>
      <c r="JS1001" s="2"/>
      <c r="JT1001" s="2"/>
      <c r="JU1001" s="2"/>
    </row>
    <row r="1002" spans="1:281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  <c r="FW1002" s="2"/>
      <c r="FX1002" s="2"/>
      <c r="FY1002" s="2"/>
      <c r="FZ1002" s="2"/>
      <c r="GA1002" s="2"/>
      <c r="GB1002" s="2"/>
      <c r="GC1002" s="2"/>
      <c r="GD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  <c r="IW1002" s="2"/>
      <c r="IX1002" s="2"/>
      <c r="IY1002" s="2"/>
      <c r="IZ1002" s="2"/>
      <c r="JA1002" s="2"/>
      <c r="JB1002" s="2"/>
      <c r="JC1002" s="2"/>
      <c r="JD1002" s="2"/>
      <c r="JE1002" s="2"/>
      <c r="JF1002" s="2"/>
      <c r="JG1002" s="2"/>
      <c r="JH1002" s="2"/>
      <c r="JI1002" s="2"/>
      <c r="JJ1002" s="2"/>
      <c r="JK1002" s="2"/>
      <c r="JL1002" s="2"/>
      <c r="JM1002" s="2"/>
      <c r="JN1002" s="2"/>
      <c r="JO1002" s="2"/>
      <c r="JP1002" s="2"/>
      <c r="JQ1002" s="2"/>
      <c r="JR1002" s="2"/>
      <c r="JS1002" s="2"/>
      <c r="JT1002" s="2"/>
      <c r="JU1002" s="2"/>
    </row>
    <row r="1003" spans="1:281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  <c r="FW1003" s="2"/>
      <c r="FX1003" s="2"/>
      <c r="FY1003" s="2"/>
      <c r="FZ1003" s="2"/>
      <c r="GA1003" s="2"/>
      <c r="GB1003" s="2"/>
      <c r="GC1003" s="2"/>
      <c r="GD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  <c r="IW1003" s="2"/>
      <c r="IX1003" s="2"/>
      <c r="IY1003" s="2"/>
      <c r="IZ1003" s="2"/>
      <c r="JA1003" s="2"/>
      <c r="JB1003" s="2"/>
      <c r="JC1003" s="2"/>
      <c r="JD1003" s="2"/>
      <c r="JE1003" s="2"/>
      <c r="JF1003" s="2"/>
      <c r="JG1003" s="2"/>
      <c r="JH1003" s="2"/>
      <c r="JI1003" s="2"/>
      <c r="JJ1003" s="2"/>
      <c r="JK1003" s="2"/>
      <c r="JL1003" s="2"/>
      <c r="JM1003" s="2"/>
      <c r="JN1003" s="2"/>
      <c r="JO1003" s="2"/>
      <c r="JP1003" s="2"/>
      <c r="JQ1003" s="2"/>
      <c r="JR1003" s="2"/>
      <c r="JS1003" s="2"/>
      <c r="JT1003" s="2"/>
      <c r="JU1003" s="2"/>
    </row>
    <row r="1004" spans="1:281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  <c r="FW1004" s="2"/>
      <c r="FX1004" s="2"/>
      <c r="FY1004" s="2"/>
      <c r="FZ1004" s="2"/>
      <c r="GA1004" s="2"/>
      <c r="GB1004" s="2"/>
      <c r="GC1004" s="2"/>
      <c r="GD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  <c r="IW1004" s="2"/>
      <c r="IX1004" s="2"/>
      <c r="IY1004" s="2"/>
      <c r="IZ1004" s="2"/>
      <c r="JA1004" s="2"/>
      <c r="JB1004" s="2"/>
      <c r="JC1004" s="2"/>
      <c r="JD1004" s="2"/>
      <c r="JE1004" s="2"/>
      <c r="JF1004" s="2"/>
      <c r="JG1004" s="2"/>
      <c r="JH1004" s="2"/>
      <c r="JI1004" s="2"/>
      <c r="JJ1004" s="2"/>
      <c r="JK1004" s="2"/>
      <c r="JL1004" s="2"/>
      <c r="JM1004" s="2"/>
      <c r="JN1004" s="2"/>
      <c r="JO1004" s="2"/>
      <c r="JP1004" s="2"/>
      <c r="JQ1004" s="2"/>
      <c r="JR1004" s="2"/>
      <c r="JS1004" s="2"/>
      <c r="JT1004" s="2"/>
      <c r="JU1004" s="2"/>
    </row>
    <row r="1005" spans="1:281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  <c r="FW1005" s="2"/>
      <c r="FX1005" s="2"/>
      <c r="FY1005" s="2"/>
      <c r="FZ1005" s="2"/>
      <c r="GA1005" s="2"/>
      <c r="GB1005" s="2"/>
      <c r="GC1005" s="2"/>
      <c r="GD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  <c r="IW1005" s="2"/>
      <c r="IX1005" s="2"/>
      <c r="IY1005" s="2"/>
      <c r="IZ1005" s="2"/>
      <c r="JA1005" s="2"/>
      <c r="JB1005" s="2"/>
      <c r="JC1005" s="2"/>
      <c r="JD1005" s="2"/>
      <c r="JE1005" s="2"/>
      <c r="JF1005" s="2"/>
      <c r="JG1005" s="2"/>
      <c r="JH1005" s="2"/>
      <c r="JI1005" s="2"/>
      <c r="JJ1005" s="2"/>
      <c r="JK1005" s="2"/>
      <c r="JL1005" s="2"/>
      <c r="JM1005" s="2"/>
      <c r="JN1005" s="2"/>
      <c r="JO1005" s="2"/>
      <c r="JP1005" s="2"/>
      <c r="JQ1005" s="2"/>
      <c r="JR1005" s="2"/>
      <c r="JS1005" s="2"/>
      <c r="JT1005" s="2"/>
      <c r="JU1005" s="2"/>
    </row>
    <row r="1006" spans="1:281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  <c r="FW1006" s="2"/>
      <c r="FX1006" s="2"/>
      <c r="FY1006" s="2"/>
      <c r="FZ1006" s="2"/>
      <c r="GA1006" s="2"/>
      <c r="GB1006" s="2"/>
      <c r="GC1006" s="2"/>
      <c r="GD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  <c r="IW1006" s="2"/>
      <c r="IX1006" s="2"/>
      <c r="IY1006" s="2"/>
      <c r="IZ1006" s="2"/>
      <c r="JA1006" s="2"/>
      <c r="JB1006" s="2"/>
      <c r="JC1006" s="2"/>
      <c r="JD1006" s="2"/>
      <c r="JE1006" s="2"/>
      <c r="JF1006" s="2"/>
      <c r="JG1006" s="2"/>
      <c r="JH1006" s="2"/>
      <c r="JI1006" s="2"/>
      <c r="JJ1006" s="2"/>
      <c r="JK1006" s="2"/>
      <c r="JL1006" s="2"/>
      <c r="JM1006" s="2"/>
      <c r="JN1006" s="2"/>
      <c r="JO1006" s="2"/>
      <c r="JP1006" s="2"/>
      <c r="JQ1006" s="2"/>
      <c r="JR1006" s="2"/>
      <c r="JS1006" s="2"/>
      <c r="JT1006" s="2"/>
      <c r="JU1006" s="2"/>
    </row>
    <row r="1007" spans="1:281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  <c r="FW1007" s="2"/>
      <c r="FX1007" s="2"/>
      <c r="FY1007" s="2"/>
      <c r="FZ1007" s="2"/>
      <c r="GA1007" s="2"/>
      <c r="GB1007" s="2"/>
      <c r="GC1007" s="2"/>
      <c r="GD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  <c r="IW1007" s="2"/>
      <c r="IX1007" s="2"/>
      <c r="IY1007" s="2"/>
      <c r="IZ1007" s="2"/>
      <c r="JA1007" s="2"/>
      <c r="JB1007" s="2"/>
      <c r="JC1007" s="2"/>
      <c r="JD1007" s="2"/>
      <c r="JE1007" s="2"/>
      <c r="JF1007" s="2"/>
      <c r="JG1007" s="2"/>
      <c r="JH1007" s="2"/>
      <c r="JI1007" s="2"/>
      <c r="JJ1007" s="2"/>
      <c r="JK1007" s="2"/>
      <c r="JL1007" s="2"/>
      <c r="JM1007" s="2"/>
      <c r="JN1007" s="2"/>
      <c r="JO1007" s="2"/>
      <c r="JP1007" s="2"/>
      <c r="JQ1007" s="2"/>
      <c r="JR1007" s="2"/>
      <c r="JS1007" s="2"/>
      <c r="JT1007" s="2"/>
      <c r="JU1007" s="2"/>
    </row>
    <row r="1008" spans="1:281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  <c r="FW1008" s="2"/>
      <c r="FX1008" s="2"/>
      <c r="FY1008" s="2"/>
      <c r="FZ1008" s="2"/>
      <c r="GA1008" s="2"/>
      <c r="GB1008" s="2"/>
      <c r="GC1008" s="2"/>
      <c r="GD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  <c r="IW1008" s="2"/>
      <c r="IX1008" s="2"/>
      <c r="IY1008" s="2"/>
      <c r="IZ1008" s="2"/>
      <c r="JA1008" s="2"/>
      <c r="JB1008" s="2"/>
      <c r="JC1008" s="2"/>
      <c r="JD1008" s="2"/>
      <c r="JE1008" s="2"/>
      <c r="JF1008" s="2"/>
      <c r="JG1008" s="2"/>
      <c r="JH1008" s="2"/>
      <c r="JI1008" s="2"/>
      <c r="JJ1008" s="2"/>
      <c r="JK1008" s="2"/>
      <c r="JL1008" s="2"/>
      <c r="JM1008" s="2"/>
      <c r="JN1008" s="2"/>
      <c r="JO1008" s="2"/>
      <c r="JP1008" s="2"/>
      <c r="JQ1008" s="2"/>
      <c r="JR1008" s="2"/>
      <c r="JS1008" s="2"/>
      <c r="JT1008" s="2"/>
      <c r="JU1008" s="2"/>
    </row>
    <row r="1009" spans="1:281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  <c r="FW1009" s="2"/>
      <c r="FX1009" s="2"/>
      <c r="FY1009" s="2"/>
      <c r="FZ1009" s="2"/>
      <c r="GA1009" s="2"/>
      <c r="GB1009" s="2"/>
      <c r="GC1009" s="2"/>
      <c r="GD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  <c r="IW1009" s="2"/>
      <c r="IX1009" s="2"/>
      <c r="IY1009" s="2"/>
      <c r="IZ1009" s="2"/>
      <c r="JA1009" s="2"/>
      <c r="JB1009" s="2"/>
      <c r="JC1009" s="2"/>
      <c r="JD1009" s="2"/>
      <c r="JE1009" s="2"/>
      <c r="JF1009" s="2"/>
      <c r="JG1009" s="2"/>
      <c r="JH1009" s="2"/>
      <c r="JI1009" s="2"/>
      <c r="JJ1009" s="2"/>
      <c r="JK1009" s="2"/>
      <c r="JL1009" s="2"/>
      <c r="JM1009" s="2"/>
      <c r="JN1009" s="2"/>
      <c r="JO1009" s="2"/>
      <c r="JP1009" s="2"/>
      <c r="JQ1009" s="2"/>
      <c r="JR1009" s="2"/>
      <c r="JS1009" s="2"/>
      <c r="JT1009" s="2"/>
      <c r="JU1009" s="2"/>
    </row>
    <row r="1010" spans="1:281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  <c r="FW1010" s="2"/>
      <c r="FX1010" s="2"/>
      <c r="FY1010" s="2"/>
      <c r="FZ1010" s="2"/>
      <c r="GA1010" s="2"/>
      <c r="GB1010" s="2"/>
      <c r="GC1010" s="2"/>
      <c r="GD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  <c r="IW1010" s="2"/>
      <c r="IX1010" s="2"/>
      <c r="IY1010" s="2"/>
      <c r="IZ1010" s="2"/>
      <c r="JA1010" s="2"/>
      <c r="JB1010" s="2"/>
      <c r="JC1010" s="2"/>
      <c r="JD1010" s="2"/>
      <c r="JE1010" s="2"/>
      <c r="JF1010" s="2"/>
      <c r="JG1010" s="2"/>
      <c r="JH1010" s="2"/>
      <c r="JI1010" s="2"/>
      <c r="JJ1010" s="2"/>
      <c r="JK1010" s="2"/>
      <c r="JL1010" s="2"/>
      <c r="JM1010" s="2"/>
      <c r="JN1010" s="2"/>
      <c r="JO1010" s="2"/>
      <c r="JP1010" s="2"/>
      <c r="JQ1010" s="2"/>
      <c r="JR1010" s="2"/>
      <c r="JS1010" s="2"/>
      <c r="JT1010" s="2"/>
      <c r="JU1010" s="2"/>
    </row>
    <row r="1011" spans="1:281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  <c r="FW1011" s="2"/>
      <c r="FX1011" s="2"/>
      <c r="FY1011" s="2"/>
      <c r="FZ1011" s="2"/>
      <c r="GA1011" s="2"/>
      <c r="GB1011" s="2"/>
      <c r="GC1011" s="2"/>
      <c r="GD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  <c r="IW1011" s="2"/>
      <c r="IX1011" s="2"/>
      <c r="IY1011" s="2"/>
      <c r="IZ1011" s="2"/>
      <c r="JA1011" s="2"/>
      <c r="JB1011" s="2"/>
      <c r="JC1011" s="2"/>
      <c r="JD1011" s="2"/>
      <c r="JE1011" s="2"/>
      <c r="JF1011" s="2"/>
      <c r="JG1011" s="2"/>
      <c r="JH1011" s="2"/>
      <c r="JI1011" s="2"/>
      <c r="JJ1011" s="2"/>
      <c r="JK1011" s="2"/>
      <c r="JL1011" s="2"/>
      <c r="JM1011" s="2"/>
      <c r="JN1011" s="2"/>
      <c r="JO1011" s="2"/>
      <c r="JP1011" s="2"/>
      <c r="JQ1011" s="2"/>
      <c r="JR1011" s="2"/>
      <c r="JS1011" s="2"/>
      <c r="JT1011" s="2"/>
      <c r="JU1011" s="2"/>
    </row>
    <row r="1012" spans="1:281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  <c r="FW1012" s="2"/>
      <c r="FX1012" s="2"/>
      <c r="FY1012" s="2"/>
      <c r="FZ1012" s="2"/>
      <c r="GA1012" s="2"/>
      <c r="GB1012" s="2"/>
      <c r="GC1012" s="2"/>
      <c r="GD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  <c r="IW1012" s="2"/>
      <c r="IX1012" s="2"/>
      <c r="IY1012" s="2"/>
      <c r="IZ1012" s="2"/>
      <c r="JA1012" s="2"/>
      <c r="JB1012" s="2"/>
      <c r="JC1012" s="2"/>
      <c r="JD1012" s="2"/>
      <c r="JE1012" s="2"/>
      <c r="JF1012" s="2"/>
      <c r="JG1012" s="2"/>
      <c r="JH1012" s="2"/>
      <c r="JI1012" s="2"/>
      <c r="JJ1012" s="2"/>
      <c r="JK1012" s="2"/>
      <c r="JL1012" s="2"/>
      <c r="JM1012" s="2"/>
      <c r="JN1012" s="2"/>
      <c r="JO1012" s="2"/>
      <c r="JP1012" s="2"/>
      <c r="JQ1012" s="2"/>
      <c r="JR1012" s="2"/>
      <c r="JS1012" s="2"/>
      <c r="JT1012" s="2"/>
      <c r="JU1012" s="2"/>
    </row>
    <row r="1013" spans="1:281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  <c r="FW1013" s="2"/>
      <c r="FX1013" s="2"/>
      <c r="FY1013" s="2"/>
      <c r="FZ1013" s="2"/>
      <c r="GA1013" s="2"/>
      <c r="GB1013" s="2"/>
      <c r="GC1013" s="2"/>
      <c r="GD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  <c r="IW1013" s="2"/>
      <c r="IX1013" s="2"/>
      <c r="IY1013" s="2"/>
      <c r="IZ1013" s="2"/>
      <c r="JA1013" s="2"/>
      <c r="JB1013" s="2"/>
      <c r="JC1013" s="2"/>
      <c r="JD1013" s="2"/>
      <c r="JE1013" s="2"/>
      <c r="JF1013" s="2"/>
      <c r="JG1013" s="2"/>
      <c r="JH1013" s="2"/>
      <c r="JI1013" s="2"/>
      <c r="JJ1013" s="2"/>
      <c r="JK1013" s="2"/>
      <c r="JL1013" s="2"/>
      <c r="JM1013" s="2"/>
      <c r="JN1013" s="2"/>
      <c r="JO1013" s="2"/>
      <c r="JP1013" s="2"/>
      <c r="JQ1013" s="2"/>
      <c r="JR1013" s="2"/>
      <c r="JS1013" s="2"/>
      <c r="JT1013" s="2"/>
      <c r="JU1013" s="2"/>
    </row>
    <row r="1014" spans="1:281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  <c r="FW1014" s="2"/>
      <c r="FX1014" s="2"/>
      <c r="FY1014" s="2"/>
      <c r="FZ1014" s="2"/>
      <c r="GA1014" s="2"/>
      <c r="GB1014" s="2"/>
      <c r="GC1014" s="2"/>
      <c r="GD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  <c r="IW1014" s="2"/>
      <c r="IX1014" s="2"/>
      <c r="IY1014" s="2"/>
      <c r="IZ1014" s="2"/>
      <c r="JA1014" s="2"/>
      <c r="JB1014" s="2"/>
      <c r="JC1014" s="2"/>
      <c r="JD1014" s="2"/>
      <c r="JE1014" s="2"/>
      <c r="JF1014" s="2"/>
      <c r="JG1014" s="2"/>
      <c r="JH1014" s="2"/>
      <c r="JI1014" s="2"/>
      <c r="JJ1014" s="2"/>
      <c r="JK1014" s="2"/>
      <c r="JL1014" s="2"/>
      <c r="JM1014" s="2"/>
      <c r="JN1014" s="2"/>
      <c r="JO1014" s="2"/>
      <c r="JP1014" s="2"/>
      <c r="JQ1014" s="2"/>
      <c r="JR1014" s="2"/>
      <c r="JS1014" s="2"/>
      <c r="JT1014" s="2"/>
      <c r="JU1014" s="2"/>
    </row>
    <row r="1015" spans="1:281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  <c r="FW1015" s="2"/>
      <c r="FX1015" s="2"/>
      <c r="FY1015" s="2"/>
      <c r="FZ1015" s="2"/>
      <c r="GA1015" s="2"/>
      <c r="GB1015" s="2"/>
      <c r="GC1015" s="2"/>
      <c r="GD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  <c r="IW1015" s="2"/>
      <c r="IX1015" s="2"/>
      <c r="IY1015" s="2"/>
      <c r="IZ1015" s="2"/>
      <c r="JA1015" s="2"/>
      <c r="JB1015" s="2"/>
      <c r="JC1015" s="2"/>
      <c r="JD1015" s="2"/>
      <c r="JE1015" s="2"/>
      <c r="JF1015" s="2"/>
      <c r="JG1015" s="2"/>
      <c r="JH1015" s="2"/>
      <c r="JI1015" s="2"/>
      <c r="JJ1015" s="2"/>
      <c r="JK1015" s="2"/>
      <c r="JL1015" s="2"/>
      <c r="JM1015" s="2"/>
      <c r="JN1015" s="2"/>
      <c r="JO1015" s="2"/>
      <c r="JP1015" s="2"/>
      <c r="JQ1015" s="2"/>
      <c r="JR1015" s="2"/>
      <c r="JS1015" s="2"/>
      <c r="JT1015" s="2"/>
      <c r="JU1015" s="2"/>
    </row>
    <row r="1016" spans="1:281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  <c r="FW1016" s="2"/>
      <c r="FX1016" s="2"/>
      <c r="FY1016" s="2"/>
      <c r="FZ1016" s="2"/>
      <c r="GA1016" s="2"/>
      <c r="GB1016" s="2"/>
      <c r="GC1016" s="2"/>
      <c r="GD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  <c r="IW1016" s="2"/>
      <c r="IX1016" s="2"/>
      <c r="IY1016" s="2"/>
      <c r="IZ1016" s="2"/>
      <c r="JA1016" s="2"/>
      <c r="JB1016" s="2"/>
      <c r="JC1016" s="2"/>
      <c r="JD1016" s="2"/>
      <c r="JE1016" s="2"/>
      <c r="JF1016" s="2"/>
      <c r="JG1016" s="2"/>
      <c r="JH1016" s="2"/>
      <c r="JI1016" s="2"/>
      <c r="JJ1016" s="2"/>
      <c r="JK1016" s="2"/>
      <c r="JL1016" s="2"/>
      <c r="JM1016" s="2"/>
      <c r="JN1016" s="2"/>
      <c r="JO1016" s="2"/>
      <c r="JP1016" s="2"/>
      <c r="JQ1016" s="2"/>
      <c r="JR1016" s="2"/>
      <c r="JS1016" s="2"/>
      <c r="JT1016" s="2"/>
      <c r="JU1016" s="2"/>
    </row>
    <row r="1017" spans="1:281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  <c r="FW1017" s="2"/>
      <c r="FX1017" s="2"/>
      <c r="FY1017" s="2"/>
      <c r="FZ1017" s="2"/>
      <c r="GA1017" s="2"/>
      <c r="GB1017" s="2"/>
      <c r="GC1017" s="2"/>
      <c r="GD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  <c r="IW1017" s="2"/>
      <c r="IX1017" s="2"/>
      <c r="IY1017" s="2"/>
      <c r="IZ1017" s="2"/>
      <c r="JA1017" s="2"/>
      <c r="JB1017" s="2"/>
      <c r="JC1017" s="2"/>
      <c r="JD1017" s="2"/>
      <c r="JE1017" s="2"/>
      <c r="JF1017" s="2"/>
      <c r="JG1017" s="2"/>
      <c r="JH1017" s="2"/>
      <c r="JI1017" s="2"/>
      <c r="JJ1017" s="2"/>
      <c r="JK1017" s="2"/>
      <c r="JL1017" s="2"/>
      <c r="JM1017" s="2"/>
      <c r="JN1017" s="2"/>
      <c r="JO1017" s="2"/>
      <c r="JP1017" s="2"/>
      <c r="JQ1017" s="2"/>
      <c r="JR1017" s="2"/>
      <c r="JS1017" s="2"/>
      <c r="JT1017" s="2"/>
      <c r="JU1017" s="2"/>
    </row>
    <row r="1018" spans="1:281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  <c r="FW1018" s="2"/>
      <c r="FX1018" s="2"/>
      <c r="FY1018" s="2"/>
      <c r="FZ1018" s="2"/>
      <c r="GA1018" s="2"/>
      <c r="GB1018" s="2"/>
      <c r="GC1018" s="2"/>
      <c r="GD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  <c r="IW1018" s="2"/>
      <c r="IX1018" s="2"/>
      <c r="IY1018" s="2"/>
      <c r="IZ1018" s="2"/>
      <c r="JA1018" s="2"/>
      <c r="JB1018" s="2"/>
      <c r="JC1018" s="2"/>
      <c r="JD1018" s="2"/>
      <c r="JE1018" s="2"/>
      <c r="JF1018" s="2"/>
      <c r="JG1018" s="2"/>
      <c r="JH1018" s="2"/>
      <c r="JI1018" s="2"/>
      <c r="JJ1018" s="2"/>
      <c r="JK1018" s="2"/>
      <c r="JL1018" s="2"/>
      <c r="JM1018" s="2"/>
      <c r="JN1018" s="2"/>
      <c r="JO1018" s="2"/>
      <c r="JP1018" s="2"/>
      <c r="JQ1018" s="2"/>
      <c r="JR1018" s="2"/>
      <c r="JS1018" s="2"/>
      <c r="JT1018" s="2"/>
      <c r="JU1018" s="2"/>
    </row>
    <row r="1019" spans="1:281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  <c r="FW1019" s="2"/>
      <c r="FX1019" s="2"/>
      <c r="FY1019" s="2"/>
      <c r="FZ1019" s="2"/>
      <c r="GA1019" s="2"/>
      <c r="GB1019" s="2"/>
      <c r="GC1019" s="2"/>
      <c r="GD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  <c r="IW1019" s="2"/>
      <c r="IX1019" s="2"/>
      <c r="IY1019" s="2"/>
      <c r="IZ1019" s="2"/>
      <c r="JA1019" s="2"/>
      <c r="JB1019" s="2"/>
      <c r="JC1019" s="2"/>
      <c r="JD1019" s="2"/>
      <c r="JE1019" s="2"/>
      <c r="JF1019" s="2"/>
      <c r="JG1019" s="2"/>
      <c r="JH1019" s="2"/>
      <c r="JI1019" s="2"/>
      <c r="JJ1019" s="2"/>
      <c r="JK1019" s="2"/>
      <c r="JL1019" s="2"/>
      <c r="JM1019" s="2"/>
      <c r="JN1019" s="2"/>
      <c r="JO1019" s="2"/>
      <c r="JP1019" s="2"/>
      <c r="JQ1019" s="2"/>
      <c r="JR1019" s="2"/>
      <c r="JS1019" s="2"/>
      <c r="JT1019" s="2"/>
      <c r="JU1019" s="2"/>
    </row>
    <row r="1020" spans="1:281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  <c r="FW1020" s="2"/>
      <c r="FX1020" s="2"/>
      <c r="FY1020" s="2"/>
      <c r="FZ1020" s="2"/>
      <c r="GA1020" s="2"/>
      <c r="GB1020" s="2"/>
      <c r="GC1020" s="2"/>
      <c r="GD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  <c r="IW1020" s="2"/>
      <c r="IX1020" s="2"/>
      <c r="IY1020" s="2"/>
      <c r="IZ1020" s="2"/>
      <c r="JA1020" s="2"/>
      <c r="JB1020" s="2"/>
      <c r="JC1020" s="2"/>
      <c r="JD1020" s="2"/>
      <c r="JE1020" s="2"/>
      <c r="JF1020" s="2"/>
      <c r="JG1020" s="2"/>
      <c r="JH1020" s="2"/>
      <c r="JI1020" s="2"/>
      <c r="JJ1020" s="2"/>
      <c r="JK1020" s="2"/>
      <c r="JL1020" s="2"/>
      <c r="JM1020" s="2"/>
      <c r="JN1020" s="2"/>
      <c r="JO1020" s="2"/>
      <c r="JP1020" s="2"/>
      <c r="JQ1020" s="2"/>
      <c r="JR1020" s="2"/>
      <c r="JS1020" s="2"/>
      <c r="JT1020" s="2"/>
      <c r="JU1020" s="2"/>
    </row>
    <row r="1021" spans="1:281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</row>
    <row r="1022" spans="1:281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</row>
    <row r="1023" spans="1:281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</row>
    <row r="1024" spans="1:281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</row>
    <row r="1025" spans="1:281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</row>
    <row r="1026" spans="1:281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</row>
    <row r="1027" spans="1:281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</row>
    <row r="1028" spans="1:281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</row>
    <row r="1029" spans="1:281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</row>
    <row r="1030" spans="1:281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</row>
    <row r="1031" spans="1:281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</row>
    <row r="1032" spans="1:281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</row>
    <row r="1033" spans="1:281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</row>
    <row r="1034" spans="1:281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</row>
    <row r="1035" spans="1:281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</row>
    <row r="1036" spans="1:281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</row>
    <row r="1037" spans="1:281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</row>
    <row r="1038" spans="1:281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</row>
    <row r="1039" spans="1:281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</row>
    <row r="1040" spans="1:281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</row>
    <row r="1041" spans="1:281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</row>
    <row r="1042" spans="1:281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</row>
    <row r="1043" spans="1:281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</row>
    <row r="1044" spans="1:281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</row>
    <row r="1045" spans="1:281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</row>
    <row r="1046" spans="1:281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</row>
    <row r="1047" spans="1:281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</row>
    <row r="1048" spans="1:281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</row>
    <row r="1049" spans="1:281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</row>
    <row r="1050" spans="1:281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</row>
    <row r="1051" spans="1:281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</row>
    <row r="1052" spans="1:281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</row>
    <row r="1053" spans="1:281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</row>
    <row r="1054" spans="1:281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</row>
    <row r="1055" spans="1:281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</row>
    <row r="1056" spans="1:281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</row>
    <row r="1057" spans="1:281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</row>
    <row r="1058" spans="1:281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</row>
    <row r="1059" spans="1:281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</row>
    <row r="1060" spans="1:281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</row>
    <row r="1061" spans="1:281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</row>
    <row r="1062" spans="1:281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</row>
    <row r="1063" spans="1:281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</row>
    <row r="1064" spans="1:281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</row>
    <row r="1065" spans="1:281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</row>
    <row r="1066" spans="1:281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</row>
    <row r="1067" spans="1:281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</row>
    <row r="1068" spans="1:281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</row>
    <row r="1069" spans="1:281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</row>
    <row r="1070" spans="1:281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</row>
    <row r="1071" spans="1:281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</row>
    <row r="1072" spans="1:281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</row>
    <row r="1073" spans="1:281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</row>
    <row r="1074" spans="1:281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  <c r="FW1074" s="2"/>
      <c r="FX1074" s="2"/>
      <c r="FY1074" s="2"/>
      <c r="FZ1074" s="2"/>
      <c r="GA1074" s="2"/>
      <c r="GB1074" s="2"/>
      <c r="GC1074" s="2"/>
      <c r="GD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  <c r="IW1074" s="2"/>
      <c r="IX1074" s="2"/>
      <c r="IY1074" s="2"/>
      <c r="IZ1074" s="2"/>
      <c r="JA1074" s="2"/>
      <c r="JB1074" s="2"/>
      <c r="JC1074" s="2"/>
      <c r="JD1074" s="2"/>
      <c r="JE1074" s="2"/>
      <c r="JF1074" s="2"/>
      <c r="JG1074" s="2"/>
      <c r="JH1074" s="2"/>
      <c r="JI1074" s="2"/>
      <c r="JJ1074" s="2"/>
      <c r="JK1074" s="2"/>
      <c r="JL1074" s="2"/>
      <c r="JM1074" s="2"/>
      <c r="JN1074" s="2"/>
      <c r="JO1074" s="2"/>
      <c r="JP1074" s="2"/>
      <c r="JQ1074" s="2"/>
      <c r="JR1074" s="2"/>
      <c r="JS1074" s="2"/>
      <c r="JT1074" s="2"/>
      <c r="JU1074" s="2"/>
    </row>
    <row r="1075" spans="1:281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  <c r="FW1075" s="2"/>
      <c r="FX1075" s="2"/>
      <c r="FY1075" s="2"/>
      <c r="FZ1075" s="2"/>
      <c r="GA1075" s="2"/>
      <c r="GB1075" s="2"/>
      <c r="GC1075" s="2"/>
      <c r="GD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  <c r="IW1075" s="2"/>
      <c r="IX1075" s="2"/>
      <c r="IY1075" s="2"/>
      <c r="IZ1075" s="2"/>
      <c r="JA1075" s="2"/>
      <c r="JB1075" s="2"/>
      <c r="JC1075" s="2"/>
      <c r="JD1075" s="2"/>
      <c r="JE1075" s="2"/>
      <c r="JF1075" s="2"/>
      <c r="JG1075" s="2"/>
      <c r="JH1075" s="2"/>
      <c r="JI1075" s="2"/>
      <c r="JJ1075" s="2"/>
      <c r="JK1075" s="2"/>
      <c r="JL1075" s="2"/>
      <c r="JM1075" s="2"/>
      <c r="JN1075" s="2"/>
      <c r="JO1075" s="2"/>
      <c r="JP1075" s="2"/>
      <c r="JQ1075" s="2"/>
      <c r="JR1075" s="2"/>
      <c r="JS1075" s="2"/>
      <c r="JT1075" s="2"/>
      <c r="JU1075" s="2"/>
    </row>
    <row r="1076" spans="1:281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  <c r="FW1076" s="2"/>
      <c r="FX1076" s="2"/>
      <c r="FY1076" s="2"/>
      <c r="FZ1076" s="2"/>
      <c r="GA1076" s="2"/>
      <c r="GB1076" s="2"/>
      <c r="GC1076" s="2"/>
      <c r="GD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  <c r="IW1076" s="2"/>
      <c r="IX1076" s="2"/>
      <c r="IY1076" s="2"/>
      <c r="IZ1076" s="2"/>
      <c r="JA1076" s="2"/>
      <c r="JB1076" s="2"/>
      <c r="JC1076" s="2"/>
      <c r="JD1076" s="2"/>
      <c r="JE1076" s="2"/>
      <c r="JF1076" s="2"/>
      <c r="JG1076" s="2"/>
      <c r="JH1076" s="2"/>
      <c r="JI1076" s="2"/>
      <c r="JJ1076" s="2"/>
      <c r="JK1076" s="2"/>
      <c r="JL1076" s="2"/>
      <c r="JM1076" s="2"/>
      <c r="JN1076" s="2"/>
      <c r="JO1076" s="2"/>
      <c r="JP1076" s="2"/>
      <c r="JQ1076" s="2"/>
      <c r="JR1076" s="2"/>
      <c r="JS1076" s="2"/>
      <c r="JT1076" s="2"/>
      <c r="JU1076" s="2"/>
    </row>
    <row r="1077" spans="1:281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  <c r="FW1077" s="2"/>
      <c r="FX1077" s="2"/>
      <c r="FY1077" s="2"/>
      <c r="FZ1077" s="2"/>
      <c r="GA1077" s="2"/>
      <c r="GB1077" s="2"/>
      <c r="GC1077" s="2"/>
      <c r="GD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  <c r="IW1077" s="2"/>
      <c r="IX1077" s="2"/>
      <c r="IY1077" s="2"/>
      <c r="IZ1077" s="2"/>
      <c r="JA1077" s="2"/>
      <c r="JB1077" s="2"/>
      <c r="JC1077" s="2"/>
      <c r="JD1077" s="2"/>
      <c r="JE1077" s="2"/>
      <c r="JF1077" s="2"/>
      <c r="JG1077" s="2"/>
      <c r="JH1077" s="2"/>
      <c r="JI1077" s="2"/>
      <c r="JJ1077" s="2"/>
      <c r="JK1077" s="2"/>
      <c r="JL1077" s="2"/>
      <c r="JM1077" s="2"/>
      <c r="JN1077" s="2"/>
      <c r="JO1077" s="2"/>
      <c r="JP1077" s="2"/>
      <c r="JQ1077" s="2"/>
      <c r="JR1077" s="2"/>
      <c r="JS1077" s="2"/>
      <c r="JT1077" s="2"/>
      <c r="JU1077" s="2"/>
    </row>
    <row r="1078" spans="1:281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  <c r="FW1078" s="2"/>
      <c r="FX1078" s="2"/>
      <c r="FY1078" s="2"/>
      <c r="FZ1078" s="2"/>
      <c r="GA1078" s="2"/>
      <c r="GB1078" s="2"/>
      <c r="GC1078" s="2"/>
      <c r="GD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  <c r="IW1078" s="2"/>
      <c r="IX1078" s="2"/>
      <c r="IY1078" s="2"/>
      <c r="IZ1078" s="2"/>
      <c r="JA1078" s="2"/>
      <c r="JB1078" s="2"/>
      <c r="JC1078" s="2"/>
      <c r="JD1078" s="2"/>
      <c r="JE1078" s="2"/>
      <c r="JF1078" s="2"/>
      <c r="JG1078" s="2"/>
      <c r="JH1078" s="2"/>
      <c r="JI1078" s="2"/>
      <c r="JJ1078" s="2"/>
      <c r="JK1078" s="2"/>
      <c r="JL1078" s="2"/>
      <c r="JM1078" s="2"/>
      <c r="JN1078" s="2"/>
      <c r="JO1078" s="2"/>
      <c r="JP1078" s="2"/>
      <c r="JQ1078" s="2"/>
      <c r="JR1078" s="2"/>
      <c r="JS1078" s="2"/>
      <c r="JT1078" s="2"/>
      <c r="JU1078" s="2"/>
    </row>
    <row r="1079" spans="1:281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  <c r="FW1079" s="2"/>
      <c r="FX1079" s="2"/>
      <c r="FY1079" s="2"/>
      <c r="FZ1079" s="2"/>
      <c r="GA1079" s="2"/>
      <c r="GB1079" s="2"/>
      <c r="GC1079" s="2"/>
      <c r="GD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  <c r="IW1079" s="2"/>
      <c r="IX1079" s="2"/>
      <c r="IY1079" s="2"/>
      <c r="IZ1079" s="2"/>
      <c r="JA1079" s="2"/>
      <c r="JB1079" s="2"/>
      <c r="JC1079" s="2"/>
      <c r="JD1079" s="2"/>
      <c r="JE1079" s="2"/>
      <c r="JF1079" s="2"/>
      <c r="JG1079" s="2"/>
      <c r="JH1079" s="2"/>
      <c r="JI1079" s="2"/>
      <c r="JJ1079" s="2"/>
      <c r="JK1079" s="2"/>
      <c r="JL1079" s="2"/>
      <c r="JM1079" s="2"/>
      <c r="JN1079" s="2"/>
      <c r="JO1079" s="2"/>
      <c r="JP1079" s="2"/>
      <c r="JQ1079" s="2"/>
      <c r="JR1079" s="2"/>
      <c r="JS1079" s="2"/>
      <c r="JT1079" s="2"/>
      <c r="JU1079" s="2"/>
    </row>
  </sheetData>
  <phoneticPr fontId="16"/>
  <conditionalFormatting sqref="C3:C7">
    <cfRule type="containsText" dxfId="15" priority="10" operator="containsText" text="期日超過">
      <formula>NOT(ISERROR(SEARCH("期日超過",C3)))</formula>
    </cfRule>
    <cfRule type="containsText" dxfId="14" priority="11" operator="containsText" text="保留中">
      <formula>NOT(ISERROR(SEARCH("保留中",C3)))</formula>
    </cfRule>
    <cfRule type="containsText" dxfId="13" priority="12" operator="containsText" text="完了">
      <formula>NOT(ISERROR(SEARCH("完了",C3)))</formula>
    </cfRule>
    <cfRule type="containsText" dxfId="12" priority="13" operator="containsText" text="進行中">
      <formula>NOT(ISERROR(SEARCH("進行中",C3)))</formula>
    </cfRule>
    <cfRule type="containsText" dxfId="11" priority="14" operator="containsText" text="未開始">
      <formula>NOT(ISERROR(SEARCH("未開始",C3)))</formula>
    </cfRule>
  </conditionalFormatting>
  <conditionalFormatting sqref="D2:F2">
    <cfRule type="containsText" dxfId="10" priority="1" operator="containsText" text="低">
      <formula>NOT(ISERROR(SEARCH("低",D2)))</formula>
    </cfRule>
    <cfRule type="containsText" dxfId="9" priority="2" operator="containsText" text="中">
      <formula>NOT(ISERROR(SEARCH("中",D2)))</formula>
    </cfRule>
    <cfRule type="containsText" dxfId="8" priority="3" operator="containsText" text="高">
      <formula>NOT(ISERROR(SEARCH("高",D2)))</formula>
    </cfRule>
  </conditionalFormatting>
  <conditionalFormatting sqref="J11:J16 F11:F35">
    <cfRule type="containsText" dxfId="7" priority="18" operator="containsText" text="期日超過">
      <formula>NOT(ISERROR(SEARCH("期日超過",F11)))</formula>
    </cfRule>
    <cfRule type="containsText" dxfId="6" priority="19" operator="containsText" text="保留中">
      <formula>NOT(ISERROR(SEARCH("保留中",F11)))</formula>
    </cfRule>
    <cfRule type="containsText" dxfId="5" priority="20" operator="containsText" text="完了">
      <formula>NOT(ISERROR(SEARCH("完了",F11)))</formula>
    </cfRule>
    <cfRule type="containsText" dxfId="4" priority="21" operator="containsText" text="進行中">
      <formula>NOT(ISERROR(SEARCH("進行中",F11)))</formula>
    </cfRule>
    <cfRule type="containsText" dxfId="3" priority="22" operator="containsText" text="未開始">
      <formula>NOT(ISERROR(SEARCH("未開始",F11)))</formula>
    </cfRule>
  </conditionalFormatting>
  <conditionalFormatting sqref="L11:L14 G11:G35">
    <cfRule type="containsText" dxfId="2" priority="15" operator="containsText" text="低">
      <formula>NOT(ISERROR(SEARCH("低",G11)))</formula>
    </cfRule>
    <cfRule type="containsText" dxfId="1" priority="16" operator="containsText" text="中">
      <formula>NOT(ISERROR(SEARCH("中",G11)))</formula>
    </cfRule>
    <cfRule type="containsText" dxfId="0" priority="17" operator="containsText" text="高">
      <formula>NOT(ISERROR(SEARCH("高",G11)))</formula>
    </cfRule>
  </conditionalFormatting>
  <dataValidations count="2">
    <dataValidation type="list" allowBlank="1" showInputMessage="1" showErrorMessage="1" sqref="G11:G35" xr:uid="{32DC9116-B8AC-7A47-9916-35107043F514}">
      <formula1>$L$11:$L$14</formula1>
    </dataValidation>
    <dataValidation type="list" allowBlank="1" showInputMessage="1" showErrorMessage="1" sqref="F11:F35" xr:uid="{5C40F5BC-CBC6-EC49-900E-1654655830F1}">
      <formula1>$J$11:$J$16</formula1>
    </dataValidation>
  </dataValidations>
  <pageMargins left="0.3" right="0.3" top="0.3" bottom="0.3" header="0" footer="0"/>
  <pageSetup scale="82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17" sqref="B17"/>
    </sheetView>
  </sheetViews>
  <sheetFormatPr baseColWidth="10" defaultColWidth="10.83203125" defaultRowHeight="15"/>
  <cols>
    <col min="1" max="1" width="3.33203125" style="1" customWidth="1"/>
    <col min="2" max="2" width="88.33203125" style="1" customWidth="1"/>
    <col min="3" max="16384" width="10.83203125" style="1"/>
  </cols>
  <sheetData>
    <row r="2" spans="2:2" ht="116">
      <c r="B2" s="44" t="s">
        <v>50</v>
      </c>
    </row>
  </sheetData>
  <phoneticPr fontId="16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 リスク</vt:lpstr>
      <vt:lpstr>空白 - プロジェクト リスク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2024-10-17T21:59:58Z</dcterms:modified>
</cp:coreProperties>
</file>