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824F9FD5-2B52-EE45-878A-D4F5D9694422}" xr6:coauthVersionLast="47" xr6:coauthVersionMax="47" xr10:uidLastSave="{00000000-0000-0000-0000-000000000000}"/>
  <bookViews>
    <workbookView xWindow="6220" yWindow="780" windowWidth="23920" windowHeight="21360" tabRatio="500" xr2:uid="{00000000-000D-0000-FFFF-FFFF00000000}"/>
  </bookViews>
  <sheets>
    <sheet name="助成金申請予算書" sheetId="1" r:id="rId1"/>
    <sheet name="助成金申請予算書 - 空白" sheetId="3" r:id="rId2"/>
    <sheet name="– 免責条項 –" sheetId="2" r:id="rId3"/>
  </sheets>
  <externalReferences>
    <externalReference r:id="rId4"/>
    <externalReference r:id="rId5"/>
  </externalReferences>
  <definedNames>
    <definedName name="_xlnm.Print_Area" localSheetId="0">助成金申請予算書!$B$1:$I$49</definedName>
    <definedName name="_xlnm.Print_Area" localSheetId="1">'助成金申請予算書 - 空白'!$B$1:$I$49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3" l="1"/>
  <c r="E47" i="3"/>
  <c r="D47" i="3"/>
  <c r="G46" i="3"/>
  <c r="G45" i="3"/>
  <c r="G44" i="3"/>
  <c r="G43" i="3"/>
  <c r="G42" i="3"/>
  <c r="G41" i="3"/>
  <c r="G40" i="3"/>
  <c r="G39" i="3"/>
  <c r="G38" i="3"/>
  <c r="G37" i="3"/>
  <c r="G36" i="3"/>
  <c r="G35" i="3"/>
  <c r="F23" i="3"/>
  <c r="F49" i="3" s="1"/>
  <c r="E23" i="3"/>
  <c r="D23" i="3"/>
  <c r="G22" i="3"/>
  <c r="G21" i="3"/>
  <c r="G20" i="3"/>
  <c r="G30" i="3" s="1"/>
  <c r="G19" i="3"/>
  <c r="G29" i="3" s="1"/>
  <c r="G18" i="3"/>
  <c r="G17" i="3"/>
  <c r="G16" i="3"/>
  <c r="G15" i="3"/>
  <c r="G14" i="3"/>
  <c r="G28" i="3" s="1"/>
  <c r="G13" i="3"/>
  <c r="G12" i="3"/>
  <c r="G11" i="3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29" i="1"/>
  <c r="E23" i="1"/>
  <c r="F23" i="1"/>
  <c r="D23" i="1"/>
  <c r="G12" i="1"/>
  <c r="G13" i="1"/>
  <c r="G14" i="1"/>
  <c r="G15" i="1"/>
  <c r="G16" i="1"/>
  <c r="G17" i="1"/>
  <c r="G18" i="1"/>
  <c r="G19" i="1"/>
  <c r="G20" i="1"/>
  <c r="G30" i="1" s="1"/>
  <c r="G21" i="1"/>
  <c r="G22" i="1"/>
  <c r="G11" i="1"/>
  <c r="G26" i="1" s="1"/>
  <c r="E49" i="1" l="1"/>
  <c r="F49" i="1"/>
  <c r="G47" i="3"/>
  <c r="H37" i="3" s="1"/>
  <c r="D49" i="3"/>
  <c r="E49" i="3"/>
  <c r="G26" i="3"/>
  <c r="H41" i="3"/>
  <c r="G23" i="3"/>
  <c r="H12" i="3" s="1"/>
  <c r="G27" i="3"/>
  <c r="D49" i="1"/>
  <c r="G28" i="1"/>
  <c r="G47" i="1"/>
  <c r="H42" i="1" s="1"/>
  <c r="G27" i="1"/>
  <c r="G23" i="1"/>
  <c r="H17" i="1" s="1"/>
  <c r="H40" i="3" l="1"/>
  <c r="H46" i="3"/>
  <c r="H43" i="3"/>
  <c r="H39" i="3"/>
  <c r="H38" i="3"/>
  <c r="H45" i="3"/>
  <c r="H44" i="3"/>
  <c r="H35" i="3"/>
  <c r="H47" i="3" s="1"/>
  <c r="G31" i="1"/>
  <c r="H42" i="3"/>
  <c r="H36" i="3"/>
  <c r="H22" i="3"/>
  <c r="H18" i="3"/>
  <c r="G31" i="3"/>
  <c r="H21" i="3"/>
  <c r="H19" i="3"/>
  <c r="H17" i="3"/>
  <c r="H15" i="3"/>
  <c r="H13" i="3"/>
  <c r="H11" i="3"/>
  <c r="H20" i="3"/>
  <c r="H14" i="3"/>
  <c r="H16" i="3"/>
  <c r="G49" i="1"/>
  <c r="H19" i="1"/>
  <c r="H12" i="1"/>
  <c r="H22" i="1"/>
  <c r="H40" i="1"/>
  <c r="H36" i="1"/>
  <c r="H46" i="1"/>
  <c r="H44" i="1"/>
  <c r="H45" i="1"/>
  <c r="H43" i="1"/>
  <c r="H41" i="1"/>
  <c r="H39" i="1"/>
  <c r="H35" i="1"/>
  <c r="H37" i="1"/>
  <c r="H38" i="1"/>
  <c r="H29" i="1"/>
  <c r="H28" i="1"/>
  <c r="H30" i="1"/>
  <c r="H26" i="1"/>
  <c r="H16" i="1"/>
  <c r="H27" i="1"/>
  <c r="H14" i="1"/>
  <c r="H20" i="1"/>
  <c r="H11" i="1"/>
  <c r="H21" i="1"/>
  <c r="H13" i="1"/>
  <c r="H18" i="1"/>
  <c r="H15" i="1"/>
  <c r="G49" i="3" l="1"/>
  <c r="H29" i="3"/>
  <c r="H28" i="3"/>
  <c r="H30" i="3"/>
  <c r="H26" i="3"/>
  <c r="H27" i="3"/>
  <c r="H23" i="3"/>
  <c r="H31" i="1"/>
  <c r="H47" i="1"/>
  <c r="H23" i="1"/>
  <c r="H31" i="3" l="1"/>
</calcChain>
</file>

<file path=xl/sharedStrings.xml><?xml version="1.0" encoding="utf-8"?>
<sst xmlns="http://schemas.openxmlformats.org/spreadsheetml/2006/main" count="95" uniqueCount="71">
  <si>
    <t>%</t>
  </si>
  <si>
    <r>
      <rPr>
        <b/>
        <sz val="20"/>
        <color theme="0" tint="-0.499984740745262"/>
        <rFont val="MS PGothic"/>
        <family val="2"/>
        <charset val="128"/>
      </rPr>
      <t>助成金申請予算書テンプレート</t>
    </r>
  </si>
  <si>
    <r>
      <rPr>
        <b/>
        <sz val="9"/>
        <color theme="3" tint="-0.249977111117893"/>
        <rFont val="MS PGothic"/>
        <family val="2"/>
        <charset val="128"/>
      </rPr>
      <t>助成金名</t>
    </r>
  </si>
  <si>
    <r>
      <rPr>
        <b/>
        <sz val="9"/>
        <color theme="3" tint="-0.249977111117893"/>
        <rFont val="MS PGothic"/>
        <family val="2"/>
        <charset val="128"/>
      </rPr>
      <t>提出日</t>
    </r>
  </si>
  <si>
    <r>
      <rPr>
        <b/>
        <sz val="9"/>
        <color theme="3" tint="-0.249977111117893"/>
        <rFont val="MS PGothic"/>
        <family val="2"/>
        <charset val="128"/>
      </rPr>
      <t>受取人の住所</t>
    </r>
  </si>
  <si>
    <r>
      <rPr>
        <b/>
        <sz val="9"/>
        <color theme="3" tint="-0.249977111117893"/>
        <rFont val="MS PGothic"/>
        <family val="2"/>
        <charset val="128"/>
      </rPr>
      <t>提出先</t>
    </r>
  </si>
  <si>
    <r>
      <rPr>
        <b/>
        <sz val="9"/>
        <color theme="3" tint="-0.249977111117893"/>
        <rFont val="MS PGothic"/>
        <family val="2"/>
        <charset val="128"/>
      </rPr>
      <t>発送人の住所</t>
    </r>
  </si>
  <si>
    <r>
      <rPr>
        <b/>
        <sz val="9"/>
        <color theme="3" tint="-0.249977111117893"/>
        <rFont val="MS PGothic"/>
        <family val="2"/>
        <charset val="128"/>
      </rPr>
      <t>提出者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</si>
  <si>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</si>
  <si>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9"/>
        <color theme="0"/>
        <rFont val="MS PGothic"/>
        <family val="2"/>
        <charset val="128"/>
      </rPr>
      <t>収益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</si>
  <si>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  <charset val="128"/>
      </rPr>
      <t>ソース</t>
    </r>
  </si>
  <si>
    <r>
      <t xml:space="preserve">1 </t>
    </r>
    <r>
      <rPr>
        <b/>
        <sz val="9"/>
        <color theme="0"/>
        <rFont val="MS PGothic"/>
        <family val="2"/>
        <charset val="128"/>
      </rPr>
      <t>年目</t>
    </r>
  </si>
  <si>
    <r>
      <t xml:space="preserve">2 </t>
    </r>
    <r>
      <rPr>
        <b/>
        <sz val="9"/>
        <color theme="0"/>
        <rFont val="MS PGothic"/>
        <family val="2"/>
        <charset val="128"/>
      </rPr>
      <t>年目</t>
    </r>
  </si>
  <si>
    <r>
      <t xml:space="preserve">3 </t>
    </r>
    <r>
      <rPr>
        <b/>
        <sz val="9"/>
        <color theme="0"/>
        <rFont val="MS PGothic"/>
        <family val="2"/>
        <charset val="128"/>
      </rPr>
      <t>年目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</si>
  <si>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</si>
  <si>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</si>
  <si>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</si>
  <si>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受領</t>
    </r>
  </si>
  <si>
    <r>
      <rPr>
        <b/>
        <sz val="10"/>
        <color theme="0"/>
        <rFont val="MS PGothic"/>
        <family val="2"/>
        <charset val="128"/>
      </rPr>
      <t>確定</t>
    </r>
  </si>
  <si>
    <r>
      <rPr>
        <b/>
        <sz val="10"/>
        <color theme="0"/>
        <rFont val="MS PGothic"/>
        <family val="2"/>
        <charset val="128"/>
      </rPr>
      <t>申請済み</t>
    </r>
  </si>
  <si>
    <r>
      <rPr>
        <b/>
        <sz val="10"/>
        <color theme="0"/>
        <rFont val="MS PGothic"/>
        <family val="2"/>
        <charset val="128"/>
      </rPr>
      <t>推定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</si>
  <si>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</si>
  <si>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</si>
  <si>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収益サマリー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</si>
  <si>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</si>
  <si>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</si>
  <si>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9"/>
        <color theme="0"/>
        <rFont val="MS PGothic"/>
        <family val="2"/>
        <charset val="128"/>
      </rPr>
      <t>経費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</si>
  <si>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</si>
  <si>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8"/>
        <color theme="0"/>
        <rFont val="MS PGothic"/>
        <family val="2"/>
        <charset val="128"/>
      </rPr>
      <t>年数
資本金の場合</t>
    </r>
  </si>
  <si>
    <r>
      <rPr>
        <b/>
        <sz val="9"/>
        <color theme="1"/>
        <rFont val="MS PGothic"/>
        <family val="2"/>
        <charset val="128"/>
      </rPr>
      <t>経費合計</t>
    </r>
  </si>
  <si>
    <r>
      <rPr>
        <b/>
        <sz val="9"/>
        <color theme="1"/>
        <rFont val="MS PGothic"/>
        <family val="2"/>
        <charset val="128"/>
      </rPr>
      <t>純資産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収入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経費</t>
    </r>
    <r>
      <rPr>
        <b/>
        <sz val="9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</si>
  <si>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</si>
  <si>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助成金申請予算書テンプレート</t>
    </r>
  </si>
  <si>
    <r>
      <rPr>
        <b/>
        <sz val="9"/>
        <color theme="3" tint="-0.249977111117893"/>
        <rFont val="MS PGothic"/>
        <family val="2"/>
      </rPr>
      <t>助成金名</t>
    </r>
  </si>
  <si>
    <r>
      <rPr>
        <b/>
        <sz val="9"/>
        <color theme="3" tint="-0.249977111117893"/>
        <rFont val="MS PGothic"/>
        <family val="2"/>
      </rPr>
      <t>提出日</t>
    </r>
  </si>
  <si>
    <r>
      <rPr>
        <b/>
        <sz val="9"/>
        <color theme="3" tint="-0.249977111117893"/>
        <rFont val="MS PGothic"/>
        <family val="2"/>
      </rPr>
      <t>受取人の住所</t>
    </r>
  </si>
  <si>
    <r>
      <rPr>
        <b/>
        <sz val="9"/>
        <color theme="3" tint="-0.249977111117893"/>
        <rFont val="MS PGothic"/>
        <family val="2"/>
      </rPr>
      <t>提出先</t>
    </r>
  </si>
  <si>
    <r>
      <rPr>
        <b/>
        <sz val="9"/>
        <color theme="3" tint="-0.249977111117893"/>
        <rFont val="MS PGothic"/>
        <family val="2"/>
      </rPr>
      <t>発送人の住所</t>
    </r>
  </si>
  <si>
    <r>
      <rPr>
        <b/>
        <sz val="9"/>
        <color theme="3" tint="-0.249977111117893"/>
        <rFont val="MS PGothic"/>
        <family val="2"/>
      </rPr>
      <t>提出者</t>
    </r>
  </si>
  <si>
    <r>
      <rPr>
        <b/>
        <sz val="10"/>
        <color theme="0"/>
        <rFont val="MS PGothic"/>
        <family val="2"/>
      </rPr>
      <t>収益</t>
    </r>
  </si>
  <si>
    <r>
      <rPr>
        <b/>
        <sz val="9"/>
        <color theme="0"/>
        <rFont val="MS PGothic"/>
        <family val="2"/>
      </rPr>
      <t>収益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</si>
  <si>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</rPr>
      <t>ソース</t>
    </r>
  </si>
  <si>
    <r>
      <t xml:space="preserve">1 </t>
    </r>
    <r>
      <rPr>
        <b/>
        <sz val="9"/>
        <color theme="0"/>
        <rFont val="MS PGothic"/>
        <family val="2"/>
      </rPr>
      <t>年目</t>
    </r>
  </si>
  <si>
    <r>
      <t xml:space="preserve">2 </t>
    </r>
    <r>
      <rPr>
        <b/>
        <sz val="9"/>
        <color theme="0"/>
        <rFont val="MS PGothic"/>
        <family val="2"/>
      </rPr>
      <t>年目</t>
    </r>
  </si>
  <si>
    <r>
      <t xml:space="preserve">3 </t>
    </r>
    <r>
      <rPr>
        <b/>
        <sz val="9"/>
        <color theme="0"/>
        <rFont val="MS PGothic"/>
        <family val="2"/>
      </rPr>
      <t>年目</t>
    </r>
  </si>
  <si>
    <r>
      <rPr>
        <b/>
        <sz val="9"/>
        <color theme="0"/>
        <rFont val="MS PGothic"/>
        <family val="2"/>
      </rPr>
      <t>合計</t>
    </r>
  </si>
  <si>
    <r>
      <rPr>
        <b/>
        <sz val="9"/>
        <color theme="0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</si>
  <si>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</rPr>
      <t>キー</t>
    </r>
  </si>
  <si>
    <r>
      <rPr>
        <b/>
        <sz val="10"/>
        <color theme="1"/>
        <rFont val="MS PGothic"/>
        <family val="2"/>
      </rPr>
      <t>受領</t>
    </r>
  </si>
  <si>
    <r>
      <rPr>
        <b/>
        <sz val="10"/>
        <color theme="0"/>
        <rFont val="MS PGothic"/>
        <family val="2"/>
      </rPr>
      <t>受領</t>
    </r>
  </si>
  <si>
    <r>
      <rPr>
        <b/>
        <sz val="10"/>
        <color rgb="FF008000"/>
        <rFont val="MS PGothic"/>
        <family val="2"/>
      </rPr>
      <t>受領</t>
    </r>
  </si>
  <si>
    <r>
      <rPr>
        <b/>
        <sz val="10"/>
        <color theme="0"/>
        <rFont val="MS PGothic"/>
        <family val="2"/>
      </rPr>
      <t>確定</t>
    </r>
  </si>
  <si>
    <r>
      <rPr>
        <b/>
        <sz val="10"/>
        <color rgb="FF008000"/>
        <rFont val="MS PGothic"/>
        <family val="2"/>
      </rPr>
      <t>申請済み</t>
    </r>
  </si>
  <si>
    <r>
      <rPr>
        <b/>
        <sz val="10"/>
        <color theme="0"/>
        <rFont val="MS PGothic"/>
        <family val="2"/>
      </rPr>
      <t>申請済み</t>
    </r>
  </si>
  <si>
    <r>
      <rPr>
        <b/>
        <sz val="10"/>
        <color theme="0"/>
        <rFont val="MS PGothic"/>
        <family val="2"/>
      </rPr>
      <t>推定</t>
    </r>
  </si>
  <si>
    <r>
      <rPr>
        <b/>
        <sz val="10"/>
        <color rgb="FF008000"/>
        <rFont val="MS PGothic"/>
        <family val="2"/>
      </rPr>
      <t>確定</t>
    </r>
  </si>
  <si>
    <r>
      <rPr>
        <b/>
        <sz val="10"/>
        <color theme="0"/>
        <rFont val="MS PGothic"/>
        <family val="2"/>
      </rPr>
      <t>その他</t>
    </r>
  </si>
  <si>
    <r>
      <rPr>
        <b/>
        <sz val="10"/>
        <color rgb="FFFF0000"/>
        <rFont val="MS PGothic"/>
        <family val="2"/>
      </rPr>
      <t>受領</t>
    </r>
  </si>
  <si>
    <r>
      <rPr>
        <b/>
        <sz val="10"/>
        <color rgb="FFFF6600"/>
        <rFont val="MS PGothic"/>
        <family val="2"/>
      </rPr>
      <t>推定</t>
    </r>
  </si>
  <si>
    <r>
      <rPr>
        <b/>
        <sz val="10"/>
        <color rgb="FFFF6600"/>
        <rFont val="MS PGothic"/>
        <family val="2"/>
      </rPr>
      <t>その他</t>
    </r>
  </si>
  <si>
    <r>
      <rPr>
        <b/>
        <sz val="10"/>
        <color theme="1"/>
        <rFont val="MS PGothic"/>
        <family val="2"/>
      </rPr>
      <t>確定</t>
    </r>
  </si>
  <si>
    <r>
      <rPr>
        <b/>
        <sz val="9"/>
        <color theme="1"/>
        <rFont val="MS PGothic"/>
        <family val="2"/>
      </rPr>
      <t>収益合計</t>
    </r>
  </si>
  <si>
    <r>
      <rPr>
        <b/>
        <sz val="10"/>
        <color theme="0"/>
        <rFont val="MS PGothic"/>
        <family val="2"/>
      </rPr>
      <t>収益サマリー</t>
    </r>
  </si>
  <si>
    <r>
      <rPr>
        <b/>
        <sz val="10"/>
        <color theme="0"/>
        <rFont val="MS PGothic"/>
        <family val="2"/>
      </rPr>
      <t>合計</t>
    </r>
  </si>
  <si>
    <r>
      <rPr>
        <b/>
        <sz val="10"/>
        <color theme="0"/>
        <rFont val="MS PGothic"/>
        <family val="2"/>
      </rPr>
      <t>経費</t>
    </r>
  </si>
  <si>
    <r>
      <rPr>
        <b/>
        <sz val="9"/>
        <color theme="0"/>
        <rFont val="MS PGothic"/>
        <family val="2"/>
      </rPr>
      <t>経費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</si>
  <si>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</rPr>
      <t>説明</t>
    </r>
  </si>
  <si>
    <r>
      <rPr>
        <b/>
        <sz val="8"/>
        <color theme="0"/>
        <rFont val="MS PGothic"/>
        <family val="2"/>
      </rPr>
      <t>年数
資本金の場合</t>
    </r>
  </si>
  <si>
    <r>
      <rPr>
        <b/>
        <sz val="9"/>
        <color theme="1"/>
        <rFont val="MS PGothic"/>
        <family val="2"/>
      </rPr>
      <t>経費合計</t>
    </r>
  </si>
  <si>
    <r>
      <rPr>
        <b/>
        <sz val="9"/>
        <color theme="1"/>
        <rFont val="MS PGothic"/>
        <family val="2"/>
      </rPr>
      <t>純資産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</rPr>
      <t>収入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</rPr>
      <t>経費</t>
    </r>
    <r>
      <rPr>
        <b/>
        <sz val="9"/>
        <color theme="1"/>
        <rFont val="Century Gothic"/>
        <family val="2"/>
      </rPr>
      <t>)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</si>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</sst>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_(&quot;$&quot;* #,##0_);_(&quot;$&quot;* \(#,##0\);_(&quot;$&quot;* &quot;-&quot;??_);_(@_)"/>
  </numFmts>
  <fonts count="4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0"/>
      <color theme="0" tint="-0.499984740745262"/>
      <name val="Century Gothic"/>
      <family val="2"/>
    </font>
    <font>
      <b/>
      <sz val="9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b/>
      <sz val="10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0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</font>
    <font>
      <b/>
      <sz val="9"/>
      <color theme="3" tint="-0.249977111117893"/>
      <name val="MS PGothic"/>
      <family val="2"/>
    </font>
    <font>
      <b/>
      <sz val="10"/>
      <color theme="0"/>
      <name val="MS PGothic"/>
      <family val="2"/>
    </font>
    <font>
      <b/>
      <sz val="9"/>
      <color theme="0"/>
      <name val="MS PGothic"/>
      <family val="2"/>
    </font>
    <font>
      <b/>
      <sz val="10"/>
      <color theme="1"/>
      <name val="MS PGothic"/>
      <family val="2"/>
    </font>
    <font>
      <b/>
      <sz val="10"/>
      <color rgb="FF008000"/>
      <name val="MS PGothic"/>
      <family val="2"/>
    </font>
    <font>
      <b/>
      <sz val="10"/>
      <color rgb="FFFF0000"/>
      <name val="MS PGothic"/>
      <family val="2"/>
    </font>
    <font>
      <b/>
      <sz val="10"/>
      <color rgb="FFFF6600"/>
      <name val="MS PGothic"/>
      <family val="2"/>
    </font>
    <font>
      <b/>
      <sz val="9"/>
      <color theme="1"/>
      <name val="MS PGothic"/>
      <family val="2"/>
    </font>
    <font>
      <b/>
      <sz val="8"/>
      <color theme="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0" tint="-0.14996795556505021"/>
        <bgColor theme="6" tint="0.39994506668294322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9" borderId="1" xfId="0" applyNumberFormat="1" applyFont="1" applyFill="1" applyBorder="1" applyAlignment="1">
      <alignment horizontal="center" vertical="center"/>
    </xf>
    <xf numFmtId="9" fontId="17" fillId="8" borderId="1" xfId="18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 indent="1"/>
    </xf>
    <xf numFmtId="0" fontId="26" fillId="4" borderId="1" xfId="0" applyFont="1" applyFill="1" applyBorder="1" applyAlignment="1">
      <alignment horizontal="right" vertical="center" indent="1"/>
    </xf>
    <xf numFmtId="165" fontId="18" fillId="12" borderId="1" xfId="0" applyNumberFormat="1" applyFont="1" applyFill="1" applyBorder="1" applyAlignment="1">
      <alignment horizontal="center" vertical="center"/>
    </xf>
    <xf numFmtId="165" fontId="18" fillId="13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left" vertical="center" indent="1"/>
    </xf>
    <xf numFmtId="0" fontId="18" fillId="7" borderId="5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right" vertical="center" indent="1"/>
    </xf>
    <xf numFmtId="0" fontId="18" fillId="10" borderId="1" xfId="0" applyFont="1" applyFill="1" applyBorder="1" applyAlignment="1">
      <alignment horizontal="right" vertical="center" indent="1"/>
    </xf>
    <xf numFmtId="0" fontId="18" fillId="6" borderId="1" xfId="0" applyFont="1" applyFill="1" applyBorder="1" applyAlignment="1">
      <alignment horizontal="right" vertical="center" indent="1"/>
    </xf>
    <xf numFmtId="0" fontId="18" fillId="3" borderId="1" xfId="0" applyFont="1" applyFill="1" applyBorder="1" applyAlignment="1">
      <alignment horizontal="right" vertical="center" indent="1"/>
    </xf>
    <xf numFmtId="0" fontId="18" fillId="11" borderId="1" xfId="0" applyFont="1" applyFill="1" applyBorder="1" applyAlignment="1">
      <alignment horizontal="right" vertical="center" indent="1"/>
    </xf>
    <xf numFmtId="0" fontId="18" fillId="7" borderId="1" xfId="0" applyFont="1" applyFill="1" applyBorder="1" applyAlignment="1">
      <alignment horizontal="right" vertical="center" indent="1"/>
    </xf>
    <xf numFmtId="165" fontId="27" fillId="13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29" fillId="0" borderId="0" xfId="17" applyFont="1"/>
    <xf numFmtId="0" fontId="3" fillId="0" borderId="2" xfId="17" applyFont="1" applyBorder="1" applyAlignment="1">
      <alignment horizontal="left" vertical="center" wrapText="1" indent="2"/>
    </xf>
    <xf numFmtId="0" fontId="18" fillId="7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indent="1"/>
    </xf>
    <xf numFmtId="164" fontId="17" fillId="0" borderId="7" xfId="0" applyNumberFormat="1" applyFont="1" applyBorder="1" applyAlignment="1">
      <alignment horizontal="left" vertical="center" indent="1"/>
    </xf>
    <xf numFmtId="164" fontId="17" fillId="0" borderId="6" xfId="0" applyNumberFormat="1" applyFont="1" applyBorder="1" applyAlignment="1">
      <alignment horizontal="left" vertical="center" indent="1"/>
    </xf>
    <xf numFmtId="0" fontId="16" fillId="0" borderId="3" xfId="0" applyFont="1" applyBorder="1" applyAlignment="1">
      <alignment horizontal="left" indent="1"/>
    </xf>
    <xf numFmtId="0" fontId="17" fillId="0" borderId="7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17" fillId="0" borderId="8" xfId="0" applyFont="1" applyBorder="1" applyAlignment="1">
      <alignment horizontal="left" vertical="center" indent="1"/>
    </xf>
    <xf numFmtId="0" fontId="40" fillId="15" borderId="0" xfId="19" applyFont="1" applyFill="1" applyAlignment="1">
      <alignment horizontal="center" vertical="center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9" builtinId="8"/>
    <cellStyle name="Normal" xfId="0" builtinId="0"/>
    <cellStyle name="Normal 2" xfId="17" xr:uid="{00000000-0005-0000-0000-000000000000}"/>
    <cellStyle name="Percent" xfId="18" builtinId="5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9167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1130300</xdr:colOff>
      <xdr:row>0</xdr:row>
      <xdr:rowOff>88900</xdr:rowOff>
    </xdr:from>
    <xdr:to>
      <xdr:col>9</xdr:col>
      <xdr:colOff>18688</xdr:colOff>
      <xdr:row>0</xdr:row>
      <xdr:rowOff>652800</xdr:rowOff>
    </xdr:to>
    <xdr:pic>
      <xdr:nvPicPr>
        <xdr:cNvPr id="3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36098-AF65-4C8D-A8CD-38608834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071100" y="88900"/>
          <a:ext cx="3180988" cy="56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916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51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style="2" customWidth="1"/>
    <col min="2" max="2" width="36.83203125" style="2" customWidth="1"/>
    <col min="3" max="3" width="45.5" style="2" customWidth="1"/>
    <col min="4" max="7" width="15.83203125" style="2" customWidth="1"/>
    <col min="8" max="8" width="10.83203125" style="2" customWidth="1"/>
    <col min="9" max="9" width="13.83203125" style="2" customWidth="1"/>
    <col min="10" max="10" width="3.33203125" style="2" customWidth="1"/>
    <col min="11" max="11" width="13.83203125" style="2" customWidth="1"/>
    <col min="12" max="16384" width="11" style="2"/>
  </cols>
  <sheetData>
    <row r="1" spans="2:11" ht="57" customHeight="1" x14ac:dyDescent="0.2">
      <c r="B1" s="3" t="s">
        <v>32</v>
      </c>
      <c r="C1" s="1"/>
      <c r="D1" s="1"/>
      <c r="E1" s="1"/>
      <c r="F1" s="1"/>
      <c r="G1" s="1"/>
      <c r="H1" s="1"/>
      <c r="I1" s="1"/>
    </row>
    <row r="2" spans="2:11" ht="20" customHeight="1" x14ac:dyDescent="0.2">
      <c r="B2" s="46" t="s">
        <v>33</v>
      </c>
      <c r="C2" s="46"/>
      <c r="D2" s="46"/>
      <c r="E2" s="46"/>
      <c r="F2" s="46"/>
      <c r="G2" s="46"/>
      <c r="H2" s="43" t="s">
        <v>34</v>
      </c>
      <c r="I2" s="43"/>
    </row>
    <row r="3" spans="2:11" ht="20" customHeight="1" x14ac:dyDescent="0.2">
      <c r="B3" s="48"/>
      <c r="C3" s="48"/>
      <c r="D3" s="48"/>
      <c r="E3" s="48"/>
      <c r="F3" s="48"/>
      <c r="G3" s="51"/>
      <c r="H3" s="44"/>
      <c r="I3" s="45"/>
    </row>
    <row r="4" spans="2:11" ht="20" customHeight="1" x14ac:dyDescent="0.2">
      <c r="B4" s="46" t="s">
        <v>35</v>
      </c>
      <c r="C4" s="46"/>
      <c r="D4" s="46"/>
      <c r="E4" s="46"/>
      <c r="F4" s="46"/>
      <c r="G4" s="46"/>
      <c r="H4" s="46" t="s">
        <v>36</v>
      </c>
      <c r="I4" s="46"/>
    </row>
    <row r="5" spans="2:11" ht="20" customHeight="1" x14ac:dyDescent="0.2">
      <c r="B5" s="49"/>
      <c r="C5" s="49"/>
      <c r="D5" s="49"/>
      <c r="E5" s="49"/>
      <c r="F5" s="49"/>
      <c r="G5" s="50"/>
      <c r="H5" s="47"/>
      <c r="I5" s="48"/>
    </row>
    <row r="6" spans="2:11" ht="20" customHeight="1" x14ac:dyDescent="0.2">
      <c r="B6" s="46" t="s">
        <v>37</v>
      </c>
      <c r="C6" s="46"/>
      <c r="D6" s="46"/>
      <c r="E6" s="46"/>
      <c r="F6" s="46"/>
      <c r="G6" s="46"/>
      <c r="H6" s="46" t="s">
        <v>38</v>
      </c>
      <c r="I6" s="46"/>
    </row>
    <row r="7" spans="2:11" ht="20" customHeight="1" x14ac:dyDescent="0.2">
      <c r="B7" s="49"/>
      <c r="C7" s="49"/>
      <c r="D7" s="49"/>
      <c r="E7" s="49"/>
      <c r="F7" s="49"/>
      <c r="G7" s="50"/>
      <c r="H7" s="47"/>
      <c r="I7" s="48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2" t="s">
        <v>39</v>
      </c>
      <c r="C9" s="42"/>
      <c r="D9" s="42"/>
      <c r="E9" s="42"/>
      <c r="F9" s="42"/>
      <c r="G9" s="42"/>
      <c r="H9" s="42"/>
      <c r="I9" s="42"/>
    </row>
    <row r="10" spans="2:11" ht="25" customHeight="1" x14ac:dyDescent="0.2">
      <c r="B10" s="4" t="s">
        <v>40</v>
      </c>
      <c r="C10" s="4" t="s">
        <v>41</v>
      </c>
      <c r="D10" s="4" t="s">
        <v>42</v>
      </c>
      <c r="E10" s="4" t="s">
        <v>43</v>
      </c>
      <c r="F10" s="4" t="s">
        <v>44</v>
      </c>
      <c r="G10" s="4" t="s">
        <v>45</v>
      </c>
      <c r="H10" s="4" t="s">
        <v>0</v>
      </c>
      <c r="I10" s="4" t="s">
        <v>46</v>
      </c>
      <c r="K10" s="5" t="s">
        <v>47</v>
      </c>
    </row>
    <row r="11" spans="2:11" ht="22" customHeight="1" x14ac:dyDescent="0.2">
      <c r="B11" s="6"/>
      <c r="C11" s="7"/>
      <c r="D11" s="8">
        <v>12000</v>
      </c>
      <c r="E11" s="8">
        <v>12000</v>
      </c>
      <c r="F11" s="8">
        <v>12000</v>
      </c>
      <c r="G11" s="9">
        <f>SUM(D11:F11)</f>
        <v>36000</v>
      </c>
      <c r="H11" s="10">
        <f>G11/G23</f>
        <v>0.13460459899046551</v>
      </c>
      <c r="I11" s="11" t="s">
        <v>48</v>
      </c>
      <c r="K11" s="12" t="s">
        <v>49</v>
      </c>
    </row>
    <row r="12" spans="2:11" ht="22" customHeight="1" x14ac:dyDescent="0.2">
      <c r="B12" s="13"/>
      <c r="C12" s="7"/>
      <c r="D12" s="8">
        <v>8600</v>
      </c>
      <c r="E12" s="8">
        <v>8600</v>
      </c>
      <c r="F12" s="8">
        <v>8600</v>
      </c>
      <c r="G12" s="9">
        <f t="shared" ref="G12:G22" si="0">SUM(D12:F12)</f>
        <v>25800</v>
      </c>
      <c r="H12" s="10">
        <f>G12/G23</f>
        <v>9.6466629276500279E-2</v>
      </c>
      <c r="I12" s="14" t="s">
        <v>50</v>
      </c>
      <c r="K12" s="15" t="s">
        <v>51</v>
      </c>
    </row>
    <row r="13" spans="2:11" ht="22" customHeight="1" x14ac:dyDescent="0.2">
      <c r="B13" s="13"/>
      <c r="C13" s="7"/>
      <c r="D13" s="8">
        <v>5000</v>
      </c>
      <c r="E13" s="8">
        <v>5000</v>
      </c>
      <c r="F13" s="8">
        <v>5000</v>
      </c>
      <c r="G13" s="9">
        <f t="shared" si="0"/>
        <v>15000</v>
      </c>
      <c r="H13" s="10">
        <f>G13/G23</f>
        <v>5.6085249579360626E-2</v>
      </c>
      <c r="I13" s="14" t="s">
        <v>52</v>
      </c>
      <c r="K13" s="16" t="s">
        <v>53</v>
      </c>
    </row>
    <row r="14" spans="2:11" ht="22" customHeight="1" x14ac:dyDescent="0.2">
      <c r="B14" s="13"/>
      <c r="C14" s="7"/>
      <c r="D14" s="8">
        <v>2600</v>
      </c>
      <c r="E14" s="8">
        <v>2600</v>
      </c>
      <c r="F14" s="8">
        <v>2600</v>
      </c>
      <c r="G14" s="9">
        <f t="shared" si="0"/>
        <v>7800</v>
      </c>
      <c r="H14" s="10">
        <f>G14/G23</f>
        <v>2.9164329781267526E-2</v>
      </c>
      <c r="I14" s="14" t="s">
        <v>52</v>
      </c>
      <c r="K14" s="17" t="s">
        <v>54</v>
      </c>
    </row>
    <row r="15" spans="2:11" ht="22" customHeight="1" x14ac:dyDescent="0.2">
      <c r="B15" s="13"/>
      <c r="C15" s="7"/>
      <c r="D15" s="8">
        <v>1100</v>
      </c>
      <c r="E15" s="8">
        <v>1100</v>
      </c>
      <c r="F15" s="8">
        <v>1100</v>
      </c>
      <c r="G15" s="9">
        <f t="shared" si="0"/>
        <v>3300</v>
      </c>
      <c r="H15" s="10">
        <f>G15/G23</f>
        <v>1.2338754907459339E-2</v>
      </c>
      <c r="I15" s="14" t="s">
        <v>55</v>
      </c>
      <c r="K15" s="18" t="s">
        <v>56</v>
      </c>
    </row>
    <row r="16" spans="2:11" ht="22" customHeight="1" x14ac:dyDescent="0.2">
      <c r="B16" s="13"/>
      <c r="C16" s="7"/>
      <c r="D16" s="8">
        <v>15000</v>
      </c>
      <c r="E16" s="8">
        <v>15000</v>
      </c>
      <c r="F16" s="8">
        <v>15000</v>
      </c>
      <c r="G16" s="9">
        <f t="shared" si="0"/>
        <v>45000</v>
      </c>
      <c r="H16" s="10">
        <f>G16/G23</f>
        <v>0.16825574873808188</v>
      </c>
      <c r="I16" s="14" t="s">
        <v>55</v>
      </c>
    </row>
    <row r="17" spans="2:9" ht="22" customHeight="1" x14ac:dyDescent="0.2">
      <c r="B17" s="13"/>
      <c r="C17" s="7"/>
      <c r="D17" s="8">
        <v>3200</v>
      </c>
      <c r="E17" s="8">
        <v>3200</v>
      </c>
      <c r="F17" s="8">
        <v>3200</v>
      </c>
      <c r="G17" s="9">
        <f t="shared" si="0"/>
        <v>9600</v>
      </c>
      <c r="H17" s="10">
        <f>G17/G23</f>
        <v>3.5894559730790802E-2</v>
      </c>
      <c r="I17" s="14" t="s">
        <v>52</v>
      </c>
    </row>
    <row r="18" spans="2:9" ht="22" customHeight="1" x14ac:dyDescent="0.2">
      <c r="B18" s="13"/>
      <c r="C18" s="7"/>
      <c r="D18" s="8">
        <v>2650</v>
      </c>
      <c r="E18" s="8">
        <v>2650</v>
      </c>
      <c r="F18" s="8">
        <v>2650</v>
      </c>
      <c r="G18" s="9">
        <f t="shared" si="0"/>
        <v>7950</v>
      </c>
      <c r="H18" s="10">
        <f>G18/G23</f>
        <v>2.9725182277061134E-2</v>
      </c>
      <c r="I18" s="19" t="s">
        <v>57</v>
      </c>
    </row>
    <row r="19" spans="2:9" ht="22" customHeight="1" x14ac:dyDescent="0.2">
      <c r="B19" s="13"/>
      <c r="C19" s="7"/>
      <c r="D19" s="8">
        <v>1000</v>
      </c>
      <c r="E19" s="8">
        <v>1000</v>
      </c>
      <c r="F19" s="8">
        <v>1000</v>
      </c>
      <c r="G19" s="9">
        <f t="shared" si="0"/>
        <v>3000</v>
      </c>
      <c r="H19" s="10">
        <f>G19/G23</f>
        <v>1.1217049915872126E-2</v>
      </c>
      <c r="I19" s="20" t="s">
        <v>58</v>
      </c>
    </row>
    <row r="20" spans="2:9" ht="22" customHeight="1" x14ac:dyDescent="0.2">
      <c r="B20" s="13"/>
      <c r="C20" s="7"/>
      <c r="D20" s="8">
        <v>10000</v>
      </c>
      <c r="E20" s="8">
        <v>10000</v>
      </c>
      <c r="F20" s="8">
        <v>10000</v>
      </c>
      <c r="G20" s="9">
        <f t="shared" si="0"/>
        <v>30000</v>
      </c>
      <c r="H20" s="10">
        <f>G20/G23</f>
        <v>0.11217049915872125</v>
      </c>
      <c r="I20" s="20" t="s">
        <v>59</v>
      </c>
    </row>
    <row r="21" spans="2:9" ht="22" customHeight="1" x14ac:dyDescent="0.2">
      <c r="B21" s="13"/>
      <c r="C21" s="7"/>
      <c r="D21" s="8">
        <v>28000</v>
      </c>
      <c r="E21" s="8">
        <v>28000</v>
      </c>
      <c r="F21" s="8">
        <v>28000</v>
      </c>
      <c r="G21" s="9">
        <f t="shared" si="0"/>
        <v>84000</v>
      </c>
      <c r="H21" s="10">
        <f>G21/G23</f>
        <v>0.3140773976444195</v>
      </c>
      <c r="I21" s="11" t="s">
        <v>60</v>
      </c>
    </row>
    <row r="22" spans="2:9" ht="22" customHeight="1" x14ac:dyDescent="0.2">
      <c r="B22" s="13"/>
      <c r="C22" s="7"/>
      <c r="D22" s="8"/>
      <c r="E22" s="8"/>
      <c r="F22" s="8"/>
      <c r="G22" s="9">
        <f t="shared" si="0"/>
        <v>0</v>
      </c>
      <c r="H22" s="10">
        <f>G22/G23</f>
        <v>0</v>
      </c>
      <c r="I22" s="21"/>
    </row>
    <row r="23" spans="2:9" ht="22" customHeight="1" x14ac:dyDescent="0.2">
      <c r="B23" s="22"/>
      <c r="C23" s="23" t="s">
        <v>61</v>
      </c>
      <c r="D23" s="24">
        <f>SUM(D11:D22)</f>
        <v>89150</v>
      </c>
      <c r="E23" s="24">
        <f t="shared" ref="E23:F23" si="1">SUM(E11:E22)</f>
        <v>89150</v>
      </c>
      <c r="F23" s="24">
        <f t="shared" si="1"/>
        <v>89150</v>
      </c>
      <c r="G23" s="25">
        <f>SUM(G11:G22)</f>
        <v>267450</v>
      </c>
      <c r="H23" s="26">
        <f>SUM(H11:H22)</f>
        <v>1</v>
      </c>
      <c r="I23" s="27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8" t="s">
        <v>62</v>
      </c>
      <c r="G25" s="29"/>
      <c r="H25" s="29"/>
    </row>
    <row r="26" spans="2:9" ht="22" customHeight="1" x14ac:dyDescent="0.2">
      <c r="F26" s="30" t="s">
        <v>49</v>
      </c>
      <c r="G26" s="9">
        <f>SUMIF(I11:I22, "RECEIVED", G11:G22)</f>
        <v>0</v>
      </c>
      <c r="H26" s="10" t="e">
        <f>G26/G31</f>
        <v>#DIV/0!</v>
      </c>
    </row>
    <row r="27" spans="2:9" ht="22" customHeight="1" x14ac:dyDescent="0.2">
      <c r="F27" s="31" t="s">
        <v>51</v>
      </c>
      <c r="G27" s="9">
        <f>SUMIF(I11:I22, "PLEDGED", G11:G22)</f>
        <v>0</v>
      </c>
      <c r="H27" s="10" t="e">
        <f>G27/G31</f>
        <v>#DIV/0!</v>
      </c>
    </row>
    <row r="28" spans="2:9" ht="22" customHeight="1" x14ac:dyDescent="0.2">
      <c r="F28" s="32" t="s">
        <v>53</v>
      </c>
      <c r="G28" s="9">
        <f>SUMIF(I11:I22, "REQUESTED", G11:G22)</f>
        <v>0</v>
      </c>
      <c r="H28" s="10" t="e">
        <f>G28/G31</f>
        <v>#DIV/0!</v>
      </c>
    </row>
    <row r="29" spans="2:9" ht="22" customHeight="1" x14ac:dyDescent="0.2">
      <c r="F29" s="33" t="s">
        <v>54</v>
      </c>
      <c r="G29" s="9">
        <f>SUMIF(I11:I22, "ESTIMATED", G11:G22)</f>
        <v>0</v>
      </c>
      <c r="H29" s="10" t="e">
        <f>G29/G31</f>
        <v>#DIV/0!</v>
      </c>
    </row>
    <row r="30" spans="2:9" ht="22" customHeight="1" x14ac:dyDescent="0.2">
      <c r="F30" s="34" t="s">
        <v>56</v>
      </c>
      <c r="G30" s="9">
        <f>SUMIF(I11:I22, "OTHER", G11:G22)</f>
        <v>0</v>
      </c>
      <c r="H30" s="10" t="e">
        <f>G30/G31</f>
        <v>#DIV/0!</v>
      </c>
    </row>
    <row r="31" spans="2:9" ht="22" customHeight="1" x14ac:dyDescent="0.2">
      <c r="F31" s="35" t="s">
        <v>63</v>
      </c>
      <c r="G31" s="36">
        <f>SUM(G26:G30)</f>
        <v>0</v>
      </c>
      <c r="H31" s="26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2" t="s">
        <v>64</v>
      </c>
      <c r="C33" s="42"/>
      <c r="D33" s="42"/>
      <c r="E33" s="42"/>
      <c r="F33" s="42"/>
      <c r="G33" s="42"/>
      <c r="H33" s="42"/>
      <c r="I33" s="42"/>
    </row>
    <row r="34" spans="2:9" ht="25" customHeight="1" x14ac:dyDescent="0.2">
      <c r="B34" s="4" t="s">
        <v>65</v>
      </c>
      <c r="C34" s="4" t="s">
        <v>66</v>
      </c>
      <c r="D34" s="4" t="s">
        <v>42</v>
      </c>
      <c r="E34" s="4" t="s">
        <v>43</v>
      </c>
      <c r="F34" s="4" t="s">
        <v>44</v>
      </c>
      <c r="G34" s="4" t="s">
        <v>45</v>
      </c>
      <c r="H34" s="4" t="s">
        <v>0</v>
      </c>
      <c r="I34" s="37" t="s">
        <v>67</v>
      </c>
    </row>
    <row r="35" spans="2:9" ht="22" customHeight="1" x14ac:dyDescent="0.2">
      <c r="B35" s="6"/>
      <c r="C35" s="7"/>
      <c r="D35" s="8">
        <v>28000</v>
      </c>
      <c r="E35" s="8">
        <v>28000</v>
      </c>
      <c r="F35" s="8">
        <v>28000</v>
      </c>
      <c r="G35" s="9">
        <f>SUM(D35:F35)</f>
        <v>84000</v>
      </c>
      <c r="H35" s="10">
        <f>G35/G47</f>
        <v>0.39051603905160392</v>
      </c>
      <c r="I35" s="38">
        <v>7</v>
      </c>
    </row>
    <row r="36" spans="2:9" ht="22" customHeight="1" x14ac:dyDescent="0.2">
      <c r="B36" s="13"/>
      <c r="C36" s="7"/>
      <c r="D36" s="8">
        <v>12200</v>
      </c>
      <c r="E36" s="8">
        <v>12200</v>
      </c>
      <c r="F36" s="8">
        <v>12200</v>
      </c>
      <c r="G36" s="9">
        <f t="shared" ref="G36:G46" si="2">SUM(D36:F36)</f>
        <v>36600</v>
      </c>
      <c r="H36" s="10">
        <f>G36/G47</f>
        <v>0.1701534170153417</v>
      </c>
      <c r="I36" s="38">
        <v>5</v>
      </c>
    </row>
    <row r="37" spans="2:9" ht="22" customHeight="1" x14ac:dyDescent="0.2">
      <c r="B37" s="13"/>
      <c r="C37" s="7"/>
      <c r="D37" s="8">
        <v>10000</v>
      </c>
      <c r="E37" s="8">
        <v>10000</v>
      </c>
      <c r="F37" s="8">
        <v>10000</v>
      </c>
      <c r="G37" s="9">
        <f t="shared" si="2"/>
        <v>30000</v>
      </c>
      <c r="H37" s="10">
        <f>G37/G47</f>
        <v>0.1394700139470014</v>
      </c>
      <c r="I37" s="38"/>
    </row>
    <row r="38" spans="2:9" ht="22" customHeight="1" x14ac:dyDescent="0.2">
      <c r="B38" s="13"/>
      <c r="C38" s="7"/>
      <c r="D38" s="8">
        <v>7500</v>
      </c>
      <c r="E38" s="8"/>
      <c r="F38" s="8"/>
      <c r="G38" s="9">
        <f t="shared" si="2"/>
        <v>7500</v>
      </c>
      <c r="H38" s="10">
        <f>G38/G47</f>
        <v>3.4867503486750349E-2</v>
      </c>
      <c r="I38" s="38"/>
    </row>
    <row r="39" spans="2:9" ht="22" customHeight="1" x14ac:dyDescent="0.2">
      <c r="B39" s="13"/>
      <c r="C39" s="7"/>
      <c r="D39" s="8">
        <v>4000</v>
      </c>
      <c r="E39" s="8">
        <v>4000</v>
      </c>
      <c r="F39" s="8">
        <v>4000</v>
      </c>
      <c r="G39" s="9">
        <f t="shared" si="2"/>
        <v>12000</v>
      </c>
      <c r="H39" s="10">
        <f>G39/G47</f>
        <v>5.5788005578800558E-2</v>
      </c>
      <c r="I39" s="38"/>
    </row>
    <row r="40" spans="2:9" ht="22" customHeight="1" x14ac:dyDescent="0.2">
      <c r="B40" s="13"/>
      <c r="C40" s="7"/>
      <c r="D40" s="8">
        <v>5000</v>
      </c>
      <c r="E40" s="8">
        <v>5000</v>
      </c>
      <c r="F40" s="8">
        <v>5000</v>
      </c>
      <c r="G40" s="9">
        <f t="shared" si="2"/>
        <v>15000</v>
      </c>
      <c r="H40" s="10">
        <f>G40/G47</f>
        <v>6.9735006973500699E-2</v>
      </c>
      <c r="I40" s="38"/>
    </row>
    <row r="41" spans="2:9" ht="22" customHeight="1" x14ac:dyDescent="0.2">
      <c r="B41" s="13"/>
      <c r="C41" s="7"/>
      <c r="D41" s="8">
        <v>6000</v>
      </c>
      <c r="E41" s="8">
        <v>6000</v>
      </c>
      <c r="F41" s="8">
        <v>6000</v>
      </c>
      <c r="G41" s="9">
        <f t="shared" si="2"/>
        <v>18000</v>
      </c>
      <c r="H41" s="10">
        <f>G41/G47</f>
        <v>8.3682008368200833E-2</v>
      </c>
      <c r="I41" s="38"/>
    </row>
    <row r="42" spans="2:9" ht="22" customHeight="1" x14ac:dyDescent="0.2">
      <c r="B42" s="13"/>
      <c r="C42" s="7"/>
      <c r="D42" s="8">
        <v>4500</v>
      </c>
      <c r="E42" s="8">
        <v>4500</v>
      </c>
      <c r="F42" s="8"/>
      <c r="G42" s="9">
        <f t="shared" si="2"/>
        <v>9000</v>
      </c>
      <c r="H42" s="10">
        <f>G42/G47</f>
        <v>4.1841004184100417E-2</v>
      </c>
      <c r="I42" s="38"/>
    </row>
    <row r="43" spans="2:9" ht="22" customHeight="1" x14ac:dyDescent="0.2">
      <c r="B43" s="13"/>
      <c r="C43" s="7"/>
      <c r="D43" s="8">
        <v>1000</v>
      </c>
      <c r="E43" s="8">
        <v>1000</v>
      </c>
      <c r="F43" s="8">
        <v>1000</v>
      </c>
      <c r="G43" s="9">
        <f t="shared" si="2"/>
        <v>3000</v>
      </c>
      <c r="H43" s="10">
        <f>G43/G47</f>
        <v>1.3947001394700139E-2</v>
      </c>
      <c r="I43" s="38"/>
    </row>
    <row r="44" spans="2:9" ht="22" customHeight="1" x14ac:dyDescent="0.2">
      <c r="B44" s="13"/>
      <c r="C44" s="7"/>
      <c r="D44" s="8"/>
      <c r="E44" s="8"/>
      <c r="F44" s="8"/>
      <c r="G44" s="9">
        <f t="shared" si="2"/>
        <v>0</v>
      </c>
      <c r="H44" s="10">
        <f>G44/G47</f>
        <v>0</v>
      </c>
      <c r="I44" s="38"/>
    </row>
    <row r="45" spans="2:9" ht="22" customHeight="1" x14ac:dyDescent="0.2">
      <c r="B45" s="13"/>
      <c r="C45" s="7"/>
      <c r="D45" s="8"/>
      <c r="E45" s="8"/>
      <c r="F45" s="8"/>
      <c r="G45" s="9">
        <f t="shared" si="2"/>
        <v>0</v>
      </c>
      <c r="H45" s="10">
        <f>G45/G47</f>
        <v>0</v>
      </c>
      <c r="I45" s="38"/>
    </row>
    <row r="46" spans="2:9" ht="22" customHeight="1" x14ac:dyDescent="0.2">
      <c r="B46" s="13"/>
      <c r="C46" s="7"/>
      <c r="D46" s="8"/>
      <c r="E46" s="8"/>
      <c r="F46" s="8"/>
      <c r="G46" s="9">
        <f t="shared" si="2"/>
        <v>0</v>
      </c>
      <c r="H46" s="10">
        <f>G46/G47</f>
        <v>0</v>
      </c>
      <c r="I46" s="38"/>
    </row>
    <row r="47" spans="2:9" ht="22" customHeight="1" x14ac:dyDescent="0.2">
      <c r="B47" s="22"/>
      <c r="C47" s="23" t="s">
        <v>68</v>
      </c>
      <c r="D47" s="24">
        <f>SUM(D35:D46)</f>
        <v>78200</v>
      </c>
      <c r="E47" s="24">
        <f t="shared" ref="E47" si="3">SUM(E35:E46)</f>
        <v>70700</v>
      </c>
      <c r="F47" s="24">
        <f t="shared" ref="F47" si="4">SUM(F35:F46)</f>
        <v>66200</v>
      </c>
      <c r="G47" s="25">
        <f>SUM(G35:G46)</f>
        <v>215100</v>
      </c>
      <c r="H47" s="26">
        <f>SUM(H35:H46)</f>
        <v>1</v>
      </c>
      <c r="I47" s="27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9" ht="22" customHeight="1" x14ac:dyDescent="0.2">
      <c r="B49" s="22"/>
      <c r="C49" s="23" t="s">
        <v>69</v>
      </c>
      <c r="D49" s="24">
        <f>D23-D47</f>
        <v>10950</v>
      </c>
      <c r="E49" s="24">
        <f t="shared" ref="E49:F49" si="5">E23-E47</f>
        <v>18450</v>
      </c>
      <c r="F49" s="24">
        <f t="shared" si="5"/>
        <v>22950</v>
      </c>
      <c r="G49" s="25">
        <f>G31-G47</f>
        <v>-215100</v>
      </c>
      <c r="H49" s="39"/>
    </row>
    <row r="50" spans="2:9" ht="29" customHeight="1" x14ac:dyDescent="0.2"/>
    <row r="51" spans="2:9" ht="50" customHeight="1" x14ac:dyDescent="0.2">
      <c r="B51" s="52" t="s">
        <v>70</v>
      </c>
      <c r="C51" s="52"/>
      <c r="D51" s="52"/>
      <c r="E51" s="52"/>
      <c r="F51" s="52"/>
      <c r="G51" s="52"/>
      <c r="H51" s="52"/>
      <c r="I51" s="52"/>
    </row>
  </sheetData>
  <mergeCells count="15">
    <mergeCell ref="B51:I51"/>
    <mergeCell ref="B9:I9"/>
    <mergeCell ref="B33:I33"/>
    <mergeCell ref="H2:I2"/>
    <mergeCell ref="H3:I3"/>
    <mergeCell ref="H4:I4"/>
    <mergeCell ref="H5:I5"/>
    <mergeCell ref="H7:I7"/>
    <mergeCell ref="H6:I6"/>
    <mergeCell ref="B7:G7"/>
    <mergeCell ref="B3:G3"/>
    <mergeCell ref="B2:G2"/>
    <mergeCell ref="B4:G4"/>
    <mergeCell ref="B5:G5"/>
    <mergeCell ref="B6:G6"/>
  </mergeCells>
  <phoneticPr fontId="14"/>
  <conditionalFormatting sqref="I11:I23">
    <cfRule type="containsText" dxfId="9" priority="36" operator="containsText" text="その他">
      <formula>NOT(ISERROR(SEARCH("その他",I11)))</formula>
    </cfRule>
    <cfRule type="containsText" dxfId="8" priority="37" operator="containsText" text="推定">
      <formula>NOT(ISERROR(SEARCH("推定",I11)))</formula>
    </cfRule>
    <cfRule type="containsText" dxfId="7" priority="38" operator="containsText" text="申請済み">
      <formula>NOT(ISERROR(SEARCH("申請済み",I11)))</formula>
    </cfRule>
    <cfRule type="containsText" dxfId="6" priority="39" operator="containsText" text="確定">
      <formula>NOT(ISERROR(SEARCH("確定",I11)))</formula>
    </cfRule>
    <cfRule type="containsText" dxfId="5" priority="40" operator="containsText" text="受領">
      <formula>NOT(ISERROR(SEARCH("受領",I11)))</formula>
    </cfRule>
  </conditionalFormatting>
  <dataValidations count="1">
    <dataValidation type="list" allowBlank="1" showInputMessage="1" showErrorMessage="1" sqref="I11:I22" xr:uid="{00000000-0002-0000-0000-000000000000}">
      <formula1>$K$11:$K$15</formula1>
    </dataValidation>
  </dataValidations>
  <hyperlinks>
    <hyperlink ref="B51:I51" r:id="rId1" display="ここをクリックして Smartsheet で作成" xr:uid="{00000000-0004-0000-0000-000000000000}"/>
  </hyperlink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K50"/>
  <sheetViews>
    <sheetView showGridLines="0" zoomScaleNormal="100" zoomScalePageLayoutView="75" workbookViewId="0">
      <pane ySplit="1" topLeftCell="A2" activePane="bottomLeft" state="frozen"/>
      <selection pane="bottomLeft" sqref="A1:XFD1"/>
    </sheetView>
  </sheetViews>
  <sheetFormatPr baseColWidth="10" defaultColWidth="11" defaultRowHeight="16" x14ac:dyDescent="0.2"/>
  <cols>
    <col min="1" max="1" width="3.33203125" style="2" customWidth="1"/>
    <col min="2" max="2" width="36.83203125" style="2" customWidth="1"/>
    <col min="3" max="3" width="45.5" style="2" customWidth="1"/>
    <col min="4" max="7" width="15.83203125" style="2" customWidth="1"/>
    <col min="8" max="8" width="10.83203125" style="2" customWidth="1"/>
    <col min="9" max="9" width="13.83203125" style="2" customWidth="1"/>
    <col min="10" max="10" width="3.33203125" style="2" customWidth="1"/>
    <col min="11" max="11" width="13.83203125" style="2" customWidth="1"/>
    <col min="12" max="16384" width="11" style="2"/>
  </cols>
  <sheetData>
    <row r="1" spans="2:11" ht="42" customHeight="1" x14ac:dyDescent="0.2">
      <c r="B1" s="3" t="s">
        <v>1</v>
      </c>
      <c r="C1" s="1"/>
      <c r="D1" s="1"/>
      <c r="E1" s="1"/>
      <c r="F1" s="1"/>
      <c r="G1" s="1"/>
      <c r="H1" s="1"/>
      <c r="I1" s="1"/>
    </row>
    <row r="2" spans="2:11" ht="20" customHeight="1" x14ac:dyDescent="0.2">
      <c r="B2" s="46" t="s">
        <v>2</v>
      </c>
      <c r="C2" s="46"/>
      <c r="D2" s="46"/>
      <c r="E2" s="46"/>
      <c r="F2" s="46"/>
      <c r="G2" s="46"/>
      <c r="H2" s="43" t="s">
        <v>3</v>
      </c>
      <c r="I2" s="43"/>
    </row>
    <row r="3" spans="2:11" ht="20" customHeight="1" x14ac:dyDescent="0.2">
      <c r="B3" s="48"/>
      <c r="C3" s="48"/>
      <c r="D3" s="48"/>
      <c r="E3" s="48"/>
      <c r="F3" s="48"/>
      <c r="G3" s="51"/>
      <c r="H3" s="44"/>
      <c r="I3" s="45"/>
    </row>
    <row r="4" spans="2:11" ht="20" customHeight="1" x14ac:dyDescent="0.2">
      <c r="B4" s="46" t="s">
        <v>4</v>
      </c>
      <c r="C4" s="46"/>
      <c r="D4" s="46"/>
      <c r="E4" s="46"/>
      <c r="F4" s="46"/>
      <c r="G4" s="46"/>
      <c r="H4" s="46" t="s">
        <v>5</v>
      </c>
      <c r="I4" s="46"/>
    </row>
    <row r="5" spans="2:11" ht="20" customHeight="1" x14ac:dyDescent="0.2">
      <c r="B5" s="49"/>
      <c r="C5" s="49"/>
      <c r="D5" s="49"/>
      <c r="E5" s="49"/>
      <c r="F5" s="49"/>
      <c r="G5" s="50"/>
      <c r="H5" s="47"/>
      <c r="I5" s="48"/>
    </row>
    <row r="6" spans="2:11" ht="20" customHeight="1" x14ac:dyDescent="0.2">
      <c r="B6" s="46" t="s">
        <v>6</v>
      </c>
      <c r="C6" s="46"/>
      <c r="D6" s="46"/>
      <c r="E6" s="46"/>
      <c r="F6" s="46"/>
      <c r="G6" s="46"/>
      <c r="H6" s="46" t="s">
        <v>7</v>
      </c>
      <c r="I6" s="46"/>
    </row>
    <row r="7" spans="2:11" ht="20" customHeight="1" x14ac:dyDescent="0.2">
      <c r="B7" s="49"/>
      <c r="C7" s="49"/>
      <c r="D7" s="49"/>
      <c r="E7" s="49"/>
      <c r="F7" s="49"/>
      <c r="G7" s="50"/>
      <c r="H7" s="47"/>
      <c r="I7" s="48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2" t="s">
        <v>8</v>
      </c>
      <c r="C9" s="42"/>
      <c r="D9" s="42"/>
      <c r="E9" s="42"/>
      <c r="F9" s="42"/>
      <c r="G9" s="42"/>
      <c r="H9" s="42"/>
      <c r="I9" s="42"/>
    </row>
    <row r="10" spans="2:11" ht="25" customHeight="1" x14ac:dyDescent="0.2"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0</v>
      </c>
      <c r="I10" s="4" t="s">
        <v>15</v>
      </c>
      <c r="K10" s="5" t="s">
        <v>16</v>
      </c>
    </row>
    <row r="11" spans="2:11" ht="22" customHeight="1" x14ac:dyDescent="0.2">
      <c r="B11" s="6"/>
      <c r="C11" s="7"/>
      <c r="D11" s="8"/>
      <c r="E11" s="8"/>
      <c r="F11" s="8"/>
      <c r="G11" s="9">
        <f>SUM(D11:F11)</f>
        <v>0</v>
      </c>
      <c r="H11" s="10" t="e">
        <f>G11/G23</f>
        <v>#DIV/0!</v>
      </c>
      <c r="I11" s="11"/>
      <c r="K11" s="12" t="s">
        <v>17</v>
      </c>
    </row>
    <row r="12" spans="2:11" ht="22" customHeight="1" x14ac:dyDescent="0.2">
      <c r="B12" s="13"/>
      <c r="C12" s="7"/>
      <c r="D12" s="8"/>
      <c r="E12" s="8"/>
      <c r="F12" s="8"/>
      <c r="G12" s="9">
        <f t="shared" ref="G12:G22" si="0">SUM(D12:F12)</f>
        <v>0</v>
      </c>
      <c r="H12" s="10" t="e">
        <f>G12/G23</f>
        <v>#DIV/0!</v>
      </c>
      <c r="I12" s="14"/>
      <c r="K12" s="15" t="s">
        <v>18</v>
      </c>
    </row>
    <row r="13" spans="2:11" ht="22" customHeight="1" x14ac:dyDescent="0.2">
      <c r="B13" s="13"/>
      <c r="C13" s="7"/>
      <c r="D13" s="8"/>
      <c r="E13" s="8"/>
      <c r="F13" s="8"/>
      <c r="G13" s="9">
        <f t="shared" si="0"/>
        <v>0</v>
      </c>
      <c r="H13" s="10" t="e">
        <f>G13/G23</f>
        <v>#DIV/0!</v>
      </c>
      <c r="I13" s="14"/>
      <c r="K13" s="16" t="s">
        <v>19</v>
      </c>
    </row>
    <row r="14" spans="2:11" ht="22" customHeight="1" x14ac:dyDescent="0.2">
      <c r="B14" s="13"/>
      <c r="C14" s="7"/>
      <c r="D14" s="8"/>
      <c r="E14" s="8"/>
      <c r="F14" s="8"/>
      <c r="G14" s="9">
        <f t="shared" si="0"/>
        <v>0</v>
      </c>
      <c r="H14" s="10" t="e">
        <f>G14/G23</f>
        <v>#DIV/0!</v>
      </c>
      <c r="I14" s="14"/>
      <c r="K14" s="17" t="s">
        <v>20</v>
      </c>
    </row>
    <row r="15" spans="2:11" ht="22" customHeight="1" x14ac:dyDescent="0.2">
      <c r="B15" s="13"/>
      <c r="C15" s="7"/>
      <c r="D15" s="8"/>
      <c r="E15" s="8"/>
      <c r="F15" s="8"/>
      <c r="G15" s="9">
        <f t="shared" si="0"/>
        <v>0</v>
      </c>
      <c r="H15" s="10" t="e">
        <f>G15/G23</f>
        <v>#DIV/0!</v>
      </c>
      <c r="I15" s="14"/>
      <c r="K15" s="18" t="s">
        <v>21</v>
      </c>
    </row>
    <row r="16" spans="2:11" ht="22" customHeight="1" x14ac:dyDescent="0.2">
      <c r="B16" s="13"/>
      <c r="C16" s="7"/>
      <c r="D16" s="8"/>
      <c r="E16" s="8"/>
      <c r="F16" s="8"/>
      <c r="G16" s="9">
        <f t="shared" si="0"/>
        <v>0</v>
      </c>
      <c r="H16" s="10" t="e">
        <f>G16/G23</f>
        <v>#DIV/0!</v>
      </c>
      <c r="I16" s="14"/>
    </row>
    <row r="17" spans="2:9" ht="22" customHeight="1" x14ac:dyDescent="0.2">
      <c r="B17" s="13"/>
      <c r="C17" s="7"/>
      <c r="D17" s="8"/>
      <c r="E17" s="8"/>
      <c r="F17" s="8"/>
      <c r="G17" s="9">
        <f t="shared" si="0"/>
        <v>0</v>
      </c>
      <c r="H17" s="10" t="e">
        <f>G17/G23</f>
        <v>#DIV/0!</v>
      </c>
      <c r="I17" s="14"/>
    </row>
    <row r="18" spans="2:9" ht="22" customHeight="1" x14ac:dyDescent="0.2">
      <c r="B18" s="13"/>
      <c r="C18" s="7"/>
      <c r="D18" s="8"/>
      <c r="E18" s="8"/>
      <c r="F18" s="8"/>
      <c r="G18" s="9">
        <f t="shared" si="0"/>
        <v>0</v>
      </c>
      <c r="H18" s="10" t="e">
        <f>G18/G23</f>
        <v>#DIV/0!</v>
      </c>
      <c r="I18" s="19"/>
    </row>
    <row r="19" spans="2:9" ht="22" customHeight="1" x14ac:dyDescent="0.2">
      <c r="B19" s="13"/>
      <c r="C19" s="7"/>
      <c r="D19" s="8"/>
      <c r="E19" s="8"/>
      <c r="F19" s="8"/>
      <c r="G19" s="9">
        <f t="shared" si="0"/>
        <v>0</v>
      </c>
      <c r="H19" s="10" t="e">
        <f>G19/G23</f>
        <v>#DIV/0!</v>
      </c>
      <c r="I19" s="20"/>
    </row>
    <row r="20" spans="2:9" ht="22" customHeight="1" x14ac:dyDescent="0.2">
      <c r="B20" s="13"/>
      <c r="C20" s="7"/>
      <c r="D20" s="8"/>
      <c r="E20" s="8"/>
      <c r="F20" s="8"/>
      <c r="G20" s="9">
        <f t="shared" si="0"/>
        <v>0</v>
      </c>
      <c r="H20" s="10" t="e">
        <f>G20/G23</f>
        <v>#DIV/0!</v>
      </c>
      <c r="I20" s="20"/>
    </row>
    <row r="21" spans="2:9" ht="22" customHeight="1" x14ac:dyDescent="0.2">
      <c r="B21" s="13"/>
      <c r="C21" s="7"/>
      <c r="D21" s="8"/>
      <c r="E21" s="8"/>
      <c r="F21" s="8"/>
      <c r="G21" s="9">
        <f t="shared" si="0"/>
        <v>0</v>
      </c>
      <c r="H21" s="10" t="e">
        <f>G21/G23</f>
        <v>#DIV/0!</v>
      </c>
      <c r="I21" s="11"/>
    </row>
    <row r="22" spans="2:9" ht="22" customHeight="1" x14ac:dyDescent="0.2">
      <c r="B22" s="13"/>
      <c r="C22" s="7"/>
      <c r="D22" s="8"/>
      <c r="E22" s="8"/>
      <c r="F22" s="8"/>
      <c r="G22" s="9">
        <f t="shared" si="0"/>
        <v>0</v>
      </c>
      <c r="H22" s="10" t="e">
        <f>G22/G23</f>
        <v>#DIV/0!</v>
      </c>
      <c r="I22" s="21"/>
    </row>
    <row r="23" spans="2:9" ht="22" customHeight="1" x14ac:dyDescent="0.2">
      <c r="B23" s="22"/>
      <c r="C23" s="23" t="s">
        <v>22</v>
      </c>
      <c r="D23" s="24">
        <f>SUM(D11:D22)</f>
        <v>0</v>
      </c>
      <c r="E23" s="24">
        <f t="shared" ref="E23:F23" si="1">SUM(E11:E22)</f>
        <v>0</v>
      </c>
      <c r="F23" s="24">
        <f t="shared" si="1"/>
        <v>0</v>
      </c>
      <c r="G23" s="25">
        <f>SUM(G11:G22)</f>
        <v>0</v>
      </c>
      <c r="H23" s="26" t="e">
        <f>SUM(H11:H22)</f>
        <v>#DIV/0!</v>
      </c>
      <c r="I23" s="27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8" t="s">
        <v>23</v>
      </c>
      <c r="G25" s="29"/>
      <c r="H25" s="29"/>
    </row>
    <row r="26" spans="2:9" ht="22" customHeight="1" x14ac:dyDescent="0.2">
      <c r="F26" s="30" t="s">
        <v>17</v>
      </c>
      <c r="G26" s="9">
        <f>SUMIF(I11:I22, "RECEIVED", G11:G22)</f>
        <v>0</v>
      </c>
      <c r="H26" s="10" t="e">
        <f>G26/G31</f>
        <v>#DIV/0!</v>
      </c>
    </row>
    <row r="27" spans="2:9" ht="22" customHeight="1" x14ac:dyDescent="0.2">
      <c r="F27" s="31" t="s">
        <v>18</v>
      </c>
      <c r="G27" s="9">
        <f>SUMIF(I11:I22, "PLEDGED", G11:G22)</f>
        <v>0</v>
      </c>
      <c r="H27" s="10" t="e">
        <f>G27/G31</f>
        <v>#DIV/0!</v>
      </c>
    </row>
    <row r="28" spans="2:9" ht="22" customHeight="1" x14ac:dyDescent="0.2">
      <c r="F28" s="32" t="s">
        <v>19</v>
      </c>
      <c r="G28" s="9">
        <f>SUMIF(I11:I22, "REQUESTED", G11:G22)</f>
        <v>0</v>
      </c>
      <c r="H28" s="10" t="e">
        <f>G28/G31</f>
        <v>#DIV/0!</v>
      </c>
    </row>
    <row r="29" spans="2:9" ht="22" customHeight="1" x14ac:dyDescent="0.2">
      <c r="F29" s="33" t="s">
        <v>20</v>
      </c>
      <c r="G29" s="9">
        <f>SUMIF(I11:I22, "ESTIMATED", G11:G22)</f>
        <v>0</v>
      </c>
      <c r="H29" s="10" t="e">
        <f>G29/G31</f>
        <v>#DIV/0!</v>
      </c>
    </row>
    <row r="30" spans="2:9" ht="22" customHeight="1" x14ac:dyDescent="0.2">
      <c r="F30" s="34" t="s">
        <v>21</v>
      </c>
      <c r="G30" s="9">
        <f>SUMIF(I11:I22, "OTHER", G11:G22)</f>
        <v>0</v>
      </c>
      <c r="H30" s="10" t="e">
        <f>G30/G31</f>
        <v>#DIV/0!</v>
      </c>
    </row>
    <row r="31" spans="2:9" ht="22" customHeight="1" x14ac:dyDescent="0.2">
      <c r="F31" s="35" t="s">
        <v>24</v>
      </c>
      <c r="G31" s="36">
        <f>SUM(G26:G30)</f>
        <v>0</v>
      </c>
      <c r="H31" s="26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2" t="s">
        <v>25</v>
      </c>
      <c r="C33" s="42"/>
      <c r="D33" s="42"/>
      <c r="E33" s="42"/>
      <c r="F33" s="42"/>
      <c r="G33" s="42"/>
      <c r="H33" s="42"/>
      <c r="I33" s="42"/>
    </row>
    <row r="34" spans="2:9" ht="25" customHeight="1" x14ac:dyDescent="0.2">
      <c r="B34" s="4" t="s">
        <v>26</v>
      </c>
      <c r="C34" s="4" t="s">
        <v>27</v>
      </c>
      <c r="D34" s="4" t="s">
        <v>11</v>
      </c>
      <c r="E34" s="4" t="s">
        <v>12</v>
      </c>
      <c r="F34" s="4" t="s">
        <v>13</v>
      </c>
      <c r="G34" s="4" t="s">
        <v>14</v>
      </c>
      <c r="H34" s="4" t="s">
        <v>0</v>
      </c>
      <c r="I34" s="37" t="s">
        <v>28</v>
      </c>
    </row>
    <row r="35" spans="2:9" ht="22" customHeight="1" x14ac:dyDescent="0.2">
      <c r="B35" s="6"/>
      <c r="C35" s="7"/>
      <c r="D35" s="8"/>
      <c r="E35" s="8"/>
      <c r="F35" s="8"/>
      <c r="G35" s="9">
        <f>SUM(D35:F35)</f>
        <v>0</v>
      </c>
      <c r="H35" s="10" t="e">
        <f>G35/G47</f>
        <v>#DIV/0!</v>
      </c>
      <c r="I35" s="38"/>
    </row>
    <row r="36" spans="2:9" ht="22" customHeight="1" x14ac:dyDescent="0.2">
      <c r="B36" s="13"/>
      <c r="C36" s="7"/>
      <c r="D36" s="8"/>
      <c r="E36" s="8"/>
      <c r="F36" s="8"/>
      <c r="G36" s="9">
        <f t="shared" ref="G36:G46" si="2">SUM(D36:F36)</f>
        <v>0</v>
      </c>
      <c r="H36" s="10" t="e">
        <f>G36/G47</f>
        <v>#DIV/0!</v>
      </c>
      <c r="I36" s="38"/>
    </row>
    <row r="37" spans="2:9" ht="22" customHeight="1" x14ac:dyDescent="0.2">
      <c r="B37" s="13"/>
      <c r="C37" s="7"/>
      <c r="D37" s="8"/>
      <c r="E37" s="8"/>
      <c r="F37" s="8"/>
      <c r="G37" s="9">
        <f t="shared" si="2"/>
        <v>0</v>
      </c>
      <c r="H37" s="10" t="e">
        <f>G37/G47</f>
        <v>#DIV/0!</v>
      </c>
      <c r="I37" s="38"/>
    </row>
    <row r="38" spans="2:9" ht="22" customHeight="1" x14ac:dyDescent="0.2">
      <c r="B38" s="13"/>
      <c r="C38" s="7"/>
      <c r="D38" s="8"/>
      <c r="E38" s="8"/>
      <c r="F38" s="8"/>
      <c r="G38" s="9">
        <f t="shared" si="2"/>
        <v>0</v>
      </c>
      <c r="H38" s="10" t="e">
        <f>G38/G47</f>
        <v>#DIV/0!</v>
      </c>
      <c r="I38" s="38"/>
    </row>
    <row r="39" spans="2:9" ht="22" customHeight="1" x14ac:dyDescent="0.2">
      <c r="B39" s="13"/>
      <c r="C39" s="7"/>
      <c r="D39" s="8"/>
      <c r="E39" s="8"/>
      <c r="F39" s="8"/>
      <c r="G39" s="9">
        <f t="shared" si="2"/>
        <v>0</v>
      </c>
      <c r="H39" s="10" t="e">
        <f>G39/G47</f>
        <v>#DIV/0!</v>
      </c>
      <c r="I39" s="38"/>
    </row>
    <row r="40" spans="2:9" ht="22" customHeight="1" x14ac:dyDescent="0.2">
      <c r="B40" s="13"/>
      <c r="C40" s="7"/>
      <c r="D40" s="8"/>
      <c r="E40" s="8"/>
      <c r="F40" s="8"/>
      <c r="G40" s="9">
        <f t="shared" si="2"/>
        <v>0</v>
      </c>
      <c r="H40" s="10" t="e">
        <f>G40/G47</f>
        <v>#DIV/0!</v>
      </c>
      <c r="I40" s="38"/>
    </row>
    <row r="41" spans="2:9" ht="22" customHeight="1" x14ac:dyDescent="0.2">
      <c r="B41" s="13"/>
      <c r="C41" s="7"/>
      <c r="D41" s="8"/>
      <c r="E41" s="8"/>
      <c r="F41" s="8"/>
      <c r="G41" s="9">
        <f t="shared" si="2"/>
        <v>0</v>
      </c>
      <c r="H41" s="10" t="e">
        <f>G41/G47</f>
        <v>#DIV/0!</v>
      </c>
      <c r="I41" s="38"/>
    </row>
    <row r="42" spans="2:9" ht="22" customHeight="1" x14ac:dyDescent="0.2">
      <c r="B42" s="13"/>
      <c r="C42" s="7"/>
      <c r="D42" s="8"/>
      <c r="E42" s="8"/>
      <c r="F42" s="8"/>
      <c r="G42" s="9">
        <f t="shared" si="2"/>
        <v>0</v>
      </c>
      <c r="H42" s="10" t="e">
        <f>G42/G47</f>
        <v>#DIV/0!</v>
      </c>
      <c r="I42" s="38"/>
    </row>
    <row r="43" spans="2:9" ht="22" customHeight="1" x14ac:dyDescent="0.2">
      <c r="B43" s="13"/>
      <c r="C43" s="7"/>
      <c r="D43" s="8"/>
      <c r="E43" s="8"/>
      <c r="F43" s="8"/>
      <c r="G43" s="9">
        <f t="shared" si="2"/>
        <v>0</v>
      </c>
      <c r="H43" s="10" t="e">
        <f>G43/G47</f>
        <v>#DIV/0!</v>
      </c>
      <c r="I43" s="38"/>
    </row>
    <row r="44" spans="2:9" ht="22" customHeight="1" x14ac:dyDescent="0.2">
      <c r="B44" s="13"/>
      <c r="C44" s="7"/>
      <c r="D44" s="8"/>
      <c r="E44" s="8"/>
      <c r="F44" s="8"/>
      <c r="G44" s="9">
        <f t="shared" si="2"/>
        <v>0</v>
      </c>
      <c r="H44" s="10" t="e">
        <f>G44/G47</f>
        <v>#DIV/0!</v>
      </c>
      <c r="I44" s="38"/>
    </row>
    <row r="45" spans="2:9" ht="22" customHeight="1" x14ac:dyDescent="0.2">
      <c r="B45" s="13"/>
      <c r="C45" s="7"/>
      <c r="D45" s="8"/>
      <c r="E45" s="8"/>
      <c r="F45" s="8"/>
      <c r="G45" s="9">
        <f t="shared" si="2"/>
        <v>0</v>
      </c>
      <c r="H45" s="10" t="e">
        <f>G45/G47</f>
        <v>#DIV/0!</v>
      </c>
      <c r="I45" s="38"/>
    </row>
    <row r="46" spans="2:9" ht="22" customHeight="1" x14ac:dyDescent="0.2">
      <c r="B46" s="13"/>
      <c r="C46" s="7"/>
      <c r="D46" s="8"/>
      <c r="E46" s="8"/>
      <c r="F46" s="8"/>
      <c r="G46" s="9">
        <f t="shared" si="2"/>
        <v>0</v>
      </c>
      <c r="H46" s="10" t="e">
        <f>G46/G47</f>
        <v>#DIV/0!</v>
      </c>
      <c r="I46" s="38"/>
    </row>
    <row r="47" spans="2:9" ht="22" customHeight="1" x14ac:dyDescent="0.2">
      <c r="B47" s="22"/>
      <c r="C47" s="23" t="s">
        <v>29</v>
      </c>
      <c r="D47" s="24">
        <f>SUM(D35:D46)</f>
        <v>0</v>
      </c>
      <c r="E47" s="24">
        <f t="shared" ref="E47:F47" si="3">SUM(E35:E46)</f>
        <v>0</v>
      </c>
      <c r="F47" s="24">
        <f t="shared" si="3"/>
        <v>0</v>
      </c>
      <c r="G47" s="25">
        <f>SUM(G35:G46)</f>
        <v>0</v>
      </c>
      <c r="H47" s="26" t="e">
        <f>SUM(H35:H46)</f>
        <v>#DIV/0!</v>
      </c>
      <c r="I47" s="27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8" ht="22" customHeight="1" x14ac:dyDescent="0.2">
      <c r="B49" s="22"/>
      <c r="C49" s="23" t="s">
        <v>30</v>
      </c>
      <c r="D49" s="24">
        <f>D23-D47</f>
        <v>0</v>
      </c>
      <c r="E49" s="24">
        <f t="shared" ref="E49:F49" si="4">E23-E47</f>
        <v>0</v>
      </c>
      <c r="F49" s="24">
        <f t="shared" si="4"/>
        <v>0</v>
      </c>
      <c r="G49" s="25">
        <f>G31-G47</f>
        <v>0</v>
      </c>
      <c r="H49" s="39"/>
    </row>
    <row r="50" spans="2:8" ht="29" customHeight="1" x14ac:dyDescent="0.2"/>
  </sheetData>
  <mergeCells count="14">
    <mergeCell ref="B2:G2"/>
    <mergeCell ref="H2:I2"/>
    <mergeCell ref="B3:G3"/>
    <mergeCell ref="H3:I3"/>
    <mergeCell ref="B4:G4"/>
    <mergeCell ref="H4:I4"/>
    <mergeCell ref="B9:I9"/>
    <mergeCell ref="B33:I33"/>
    <mergeCell ref="B5:G5"/>
    <mergeCell ref="H5:I5"/>
    <mergeCell ref="B6:G6"/>
    <mergeCell ref="H6:I6"/>
    <mergeCell ref="B7:G7"/>
    <mergeCell ref="H7:I7"/>
  </mergeCells>
  <phoneticPr fontId="14"/>
  <conditionalFormatting sqref="I11:I23">
    <cfRule type="containsText" dxfId="4" priority="1" operator="containsText" text="その他">
      <formula>NOT(ISERROR(SEARCH("その他",I11)))</formula>
    </cfRule>
    <cfRule type="containsText" dxfId="3" priority="2" operator="containsText" text="推定">
      <formula>NOT(ISERROR(SEARCH("推定",I11)))</formula>
    </cfRule>
    <cfRule type="containsText" dxfId="2" priority="3" operator="containsText" text="申請済み">
      <formula>NOT(ISERROR(SEARCH("申請済み",I11)))</formula>
    </cfRule>
    <cfRule type="containsText" dxfId="1" priority="4" operator="containsText" text="確定">
      <formula>NOT(ISERROR(SEARCH("確定",I11)))</formula>
    </cfRule>
    <cfRule type="containsText" dxfId="0" priority="5" operator="containsText" text="受領">
      <formula>NOT(ISERROR(SEARCH("受領",I11)))</formula>
    </cfRule>
  </conditionalFormatting>
  <dataValidations count="1">
    <dataValidation type="list" allowBlank="1" showInputMessage="1" showErrorMessage="1" sqref="I11:I22" xr:uid="{00000000-0002-0000-0100-000000000000}">
      <formula1>$K$11:$K$15</formula1>
    </dataValidation>
  </dataValidation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4" x14ac:dyDescent="0.15"/>
  <cols>
    <col min="1" max="1" width="3.33203125" style="40" customWidth="1"/>
    <col min="2" max="2" width="88.33203125" style="40" customWidth="1"/>
    <col min="3" max="16384" width="10.83203125" style="40"/>
  </cols>
  <sheetData>
    <row r="1" spans="2:2" ht="20" customHeight="1" x14ac:dyDescent="0.15"/>
    <row r="2" spans="2:2" ht="105" customHeight="1" x14ac:dyDescent="0.15">
      <c r="B2" s="41" t="s">
        <v>31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助成金申請予算書</vt:lpstr>
      <vt:lpstr>助成金申請予算書 - 空白</vt:lpstr>
      <vt:lpstr>– 免責条項 –</vt:lpstr>
      <vt:lpstr>助成金申請予算書!Print_Area</vt:lpstr>
      <vt:lpstr>'助成金申請予算書 -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2024-08-10T20:18:33Z</dcterms:modified>
</cp:coreProperties>
</file>