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brittanyjohnston/Desktop/_content_discounted-cash-flow-pros-cons/"/>
    </mc:Choice>
  </mc:AlternateContent>
  <xr:revisionPtr revIDLastSave="0" documentId="13_ncr:1_{57789E64-1E2C-F84E-A5DF-13E22DAE85DE}" xr6:coauthVersionLast="47" xr6:coauthVersionMax="47" xr10:uidLastSave="{00000000-0000-0000-0000-000000000000}"/>
  <bookViews>
    <workbookView xWindow="6960" yWindow="500" windowWidth="16060" windowHeight="15840" tabRatio="500" xr2:uid="{00000000-000D-0000-FFFF-FFFF00000000}"/>
  </bookViews>
  <sheets>
    <sheet name="DCF 感度" sheetId="7" r:id="rId1"/>
    <sheet name="– 免責条項 –" sheetId="2" r:id="rId2"/>
  </sheets>
  <externalReferences>
    <externalReference r:id="rId3"/>
  </externalReferences>
  <definedNames>
    <definedName name="_xlnm.Print_Area" localSheetId="0">'DCF 感度'!$B$1:$H$20</definedName>
    <definedName name="REASSESSMENT_DATE">#REF!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 i="7" l="1"/>
  <c r="E5" i="7"/>
  <c r="F5" i="7"/>
  <c r="G5" i="7"/>
  <c r="H5" i="7"/>
  <c r="H8" i="7"/>
  <c r="G8" i="7"/>
  <c r="F8" i="7"/>
  <c r="E8" i="7"/>
  <c r="D8" i="7"/>
  <c r="C8" i="7"/>
  <c r="C10" i="7"/>
  <c r="C14" i="7"/>
  <c r="C16" i="7"/>
  <c r="C18" i="7"/>
  <c r="C20" i="7"/>
</calcChain>
</file>

<file path=xl/sharedStrings.xml><?xml version="1.0" encoding="utf-8"?>
<sst xmlns="http://schemas.openxmlformats.org/spreadsheetml/2006/main" count="18" uniqueCount="18">
  <si>
    <r>
      <t xml:space="preserve">DCF </t>
    </r>
    <r>
      <rPr>
        <b/>
        <sz val="20"/>
        <color theme="1" tint="0.34998626667073579"/>
        <rFont val="MS PGothic"/>
        <family val="2"/>
        <charset val="128"/>
      </rPr>
      <t>感度</t>
    </r>
  </si>
  <si>
    <r>
      <rPr>
        <sz val="11"/>
        <color theme="1"/>
        <rFont val="MS PGothic"/>
        <family val="2"/>
        <charset val="128"/>
      </rPr>
      <t>このスプレッドシートは、割引率や予想される長期成長率の変化に対する</t>
    </r>
    <r>
      <rPr>
        <sz val="11"/>
        <color theme="1"/>
        <rFont val="Century Gothic"/>
        <family val="2"/>
      </rPr>
      <t xml:space="preserve"> DCF </t>
    </r>
    <r>
      <rPr>
        <sz val="11"/>
        <color theme="1"/>
        <rFont val="MS PGothic"/>
        <family val="2"/>
        <charset val="128"/>
      </rPr>
      <t>評価の感度を示しています。このテンプレートの割引率または成長率を変更することで、それらの変更が投資の企業価値にどのような影響を与えるかを確認できます。</t>
    </r>
  </si>
  <si>
    <r>
      <rPr>
        <i/>
        <sz val="10"/>
        <color theme="1"/>
        <rFont val="MS PGothic"/>
        <family val="2"/>
        <charset val="128"/>
      </rPr>
      <t>ユーザーは網掛けされていないセルのみを入力。</t>
    </r>
  </si>
  <si>
    <r>
      <rPr>
        <b/>
        <sz val="11"/>
        <color theme="1"/>
        <rFont val="MS PGothic"/>
        <family val="2"/>
        <charset val="128"/>
      </rPr>
      <t>期間</t>
    </r>
    <r>
      <rPr>
        <b/>
        <sz val="11"/>
        <color theme="1"/>
        <rFont val="Century Gothic"/>
        <family val="2"/>
      </rPr>
      <t xml:space="preserve"> </t>
    </r>
    <r>
      <rPr>
        <sz val="11"/>
        <color theme="1"/>
        <rFont val="Century Gothic"/>
        <family val="2"/>
      </rPr>
      <t xml:space="preserve"> ( t )</t>
    </r>
  </si>
  <si>
    <r>
      <rPr>
        <b/>
        <sz val="11"/>
        <color theme="1"/>
        <rFont val="MS PGothic"/>
        <family val="2"/>
        <charset val="128"/>
      </rPr>
      <t>フリー</t>
    </r>
    <r>
      <rPr>
        <b/>
        <sz val="11"/>
        <color theme="1"/>
        <rFont val="Century Gothic"/>
        <family val="2"/>
      </rPr>
      <t xml:space="preserve"> </t>
    </r>
    <r>
      <rPr>
        <b/>
        <sz val="11"/>
        <color theme="1"/>
        <rFont val="MS PGothic"/>
        <family val="2"/>
        <charset val="128"/>
      </rPr>
      <t>キャッシュ</t>
    </r>
    <r>
      <rPr>
        <b/>
        <sz val="11"/>
        <color theme="1"/>
        <rFont val="Century Gothic"/>
        <family val="2"/>
      </rPr>
      <t xml:space="preserve"> </t>
    </r>
    <r>
      <rPr>
        <b/>
        <sz val="11"/>
        <color theme="1"/>
        <rFont val="MS PGothic"/>
        <family val="2"/>
        <charset val="128"/>
      </rPr>
      <t>フロー</t>
    </r>
    <r>
      <rPr>
        <sz val="11"/>
        <color theme="1"/>
        <rFont val="Century Gothic"/>
        <family val="2"/>
      </rPr>
      <t xml:space="preserve"> (</t>
    </r>
    <r>
      <rPr>
        <sz val="11"/>
        <color theme="1"/>
        <rFont val="MS PGothic"/>
        <family val="2"/>
        <charset val="128"/>
      </rPr>
      <t>アンレバード</t>
    </r>
    <r>
      <rPr>
        <sz val="11"/>
        <color theme="1"/>
        <rFont val="Century Gothic"/>
        <family val="2"/>
      </rPr>
      <t>)</t>
    </r>
  </si>
  <si>
    <r>
      <rPr>
        <b/>
        <sz val="11"/>
        <color theme="1"/>
        <rFont val="MS PGothic"/>
        <family val="2"/>
        <charset val="128"/>
      </rPr>
      <t>割引率</t>
    </r>
    <r>
      <rPr>
        <sz val="11"/>
        <color theme="1"/>
        <rFont val="Century Gothic"/>
        <family val="2"/>
      </rPr>
      <t xml:space="preserve"> ( r )</t>
    </r>
  </si>
  <si>
    <r>
      <rPr>
        <sz val="11"/>
        <color theme="1"/>
        <rFont val="MS PGothic"/>
        <family val="2"/>
        <charset val="128"/>
      </rPr>
      <t>フリー</t>
    </r>
    <r>
      <rPr>
        <sz val="11"/>
        <color theme="1"/>
        <rFont val="Century Gothic"/>
        <family val="2"/>
      </rPr>
      <t xml:space="preserve"> </t>
    </r>
    <r>
      <rPr>
        <sz val="11"/>
        <color theme="1"/>
        <rFont val="MS PGothic"/>
        <family val="2"/>
        <charset val="128"/>
      </rPr>
      <t>キャッシュ</t>
    </r>
    <r>
      <rPr>
        <sz val="11"/>
        <color theme="1"/>
        <rFont val="Century Gothic"/>
        <family val="2"/>
      </rPr>
      <t xml:space="preserve"> </t>
    </r>
    <r>
      <rPr>
        <sz val="11"/>
        <color theme="1"/>
        <rFont val="MS PGothic"/>
        <family val="2"/>
        <charset val="128"/>
      </rPr>
      <t>フローの現在価値</t>
    </r>
  </si>
  <si>
    <r>
      <rPr>
        <b/>
        <sz val="9"/>
        <color theme="1"/>
        <rFont val="MS PGothic"/>
        <family val="2"/>
        <charset val="128"/>
      </rPr>
      <t>ステージ</t>
    </r>
    <r>
      <rPr>
        <b/>
        <sz val="11"/>
        <color theme="1"/>
        <rFont val="Century Gothic"/>
        <family val="2"/>
      </rPr>
      <t xml:space="preserve"> 1: </t>
    </r>
    <r>
      <rPr>
        <b/>
        <sz val="11"/>
        <color theme="1"/>
        <rFont val="MS PGothic"/>
        <family val="2"/>
        <charset val="128"/>
      </rPr>
      <t>現在の値の合計</t>
    </r>
  </si>
  <si>
    <r>
      <rPr>
        <b/>
        <sz val="11"/>
        <color theme="1"/>
        <rFont val="MS PGothic"/>
        <family val="2"/>
        <charset val="128"/>
      </rPr>
      <t>ターミナル</t>
    </r>
    <r>
      <rPr>
        <b/>
        <sz val="11"/>
        <color theme="1"/>
        <rFont val="Century Gothic"/>
        <family val="2"/>
      </rPr>
      <t xml:space="preserve"> </t>
    </r>
    <r>
      <rPr>
        <b/>
        <sz val="11"/>
        <color theme="1"/>
        <rFont val="MS PGothic"/>
        <family val="2"/>
        <charset val="128"/>
      </rPr>
      <t>バリュー</t>
    </r>
    <r>
      <rPr>
        <sz val="11"/>
        <color theme="1"/>
        <rFont val="Century Gothic"/>
        <family val="2"/>
      </rPr>
      <t xml:space="preserve"> – </t>
    </r>
    <r>
      <rPr>
        <sz val="11"/>
        <color theme="1"/>
        <rFont val="MS PGothic"/>
        <family val="2"/>
        <charset val="128"/>
      </rPr>
      <t>永続アプローチの成長</t>
    </r>
  </si>
  <si>
    <r>
      <rPr>
        <sz val="11"/>
        <color theme="1"/>
        <rFont val="MS PGothic"/>
        <family val="2"/>
        <charset val="128"/>
      </rPr>
      <t>想定される長期成長率</t>
    </r>
  </si>
  <si>
    <r>
      <t>2025</t>
    </r>
    <r>
      <rPr>
        <sz val="11"/>
        <color theme="1"/>
        <rFont val="MS PGothic"/>
        <family val="2"/>
        <charset val="128"/>
      </rPr>
      <t>年のフリー</t>
    </r>
    <r>
      <rPr>
        <sz val="11"/>
        <color theme="1"/>
        <rFont val="Century Gothic"/>
        <family val="2"/>
      </rPr>
      <t xml:space="preserve"> </t>
    </r>
    <r>
      <rPr>
        <sz val="11"/>
        <color theme="1"/>
        <rFont val="MS PGothic"/>
        <family val="2"/>
        <charset val="128"/>
      </rPr>
      <t>キャッシュ</t>
    </r>
    <r>
      <rPr>
        <sz val="11"/>
        <color theme="1"/>
        <rFont val="Century Gothic"/>
        <family val="2"/>
      </rPr>
      <t xml:space="preserve"> </t>
    </r>
    <r>
      <rPr>
        <sz val="11"/>
        <color theme="1"/>
        <rFont val="MS PGothic"/>
        <family val="2"/>
        <charset val="128"/>
      </rPr>
      <t>フロー</t>
    </r>
    <r>
      <rPr>
        <sz val="11"/>
        <color theme="1"/>
        <rFont val="Century Gothic"/>
        <family val="2"/>
      </rPr>
      <t xml:space="preserve"> x ( 1 + g )</t>
    </r>
  </si>
  <si>
    <r>
      <t xml:space="preserve">2025 </t>
    </r>
    <r>
      <rPr>
        <sz val="11"/>
        <color theme="1"/>
        <rFont val="MS PGothic"/>
        <family val="2"/>
        <charset val="128"/>
      </rPr>
      <t>年のターミナル</t>
    </r>
    <r>
      <rPr>
        <sz val="11"/>
        <color theme="1"/>
        <rFont val="Century Gothic"/>
        <family val="2"/>
      </rPr>
      <t xml:space="preserve"> </t>
    </r>
    <r>
      <rPr>
        <sz val="11"/>
        <color theme="1"/>
        <rFont val="MS PGothic"/>
        <family val="2"/>
        <charset val="128"/>
      </rPr>
      <t>バリュー</t>
    </r>
  </si>
  <si>
    <r>
      <rPr>
        <b/>
        <sz val="11"/>
        <color theme="1"/>
        <rFont val="MS PGothic"/>
        <family val="2"/>
        <charset val="128"/>
      </rPr>
      <t>企業価値</t>
    </r>
    <r>
      <rPr>
        <b/>
        <sz val="11"/>
        <color theme="1"/>
        <rFont val="Century Gothic"/>
        <family val="2"/>
      </rPr>
      <t xml:space="preserve"> (</t>
    </r>
    <r>
      <rPr>
        <b/>
        <sz val="11"/>
        <color theme="1"/>
        <rFont val="MS PGothic"/>
        <family val="2"/>
        <charset val="128"/>
      </rPr>
      <t>ステージ</t>
    </r>
    <r>
      <rPr>
        <b/>
        <sz val="11"/>
        <color theme="1"/>
        <rFont val="Century Gothic"/>
        <family val="2"/>
      </rPr>
      <t xml:space="preserve"> 1 + 2)</t>
    </r>
  </si>
  <si>
    <r>
      <t xml:space="preserve">Acme Inc. </t>
    </r>
    <r>
      <rPr>
        <b/>
        <sz val="12"/>
        <color theme="1"/>
        <rFont val="MS PGothic"/>
        <family val="2"/>
        <charset val="128"/>
      </rPr>
      <t>フリー</t>
    </r>
    <r>
      <rPr>
        <b/>
        <sz val="12"/>
        <color theme="1"/>
        <rFont val="Century Gothic"/>
        <family val="2"/>
      </rPr>
      <t xml:space="preserve"> </t>
    </r>
    <r>
      <rPr>
        <b/>
        <sz val="12"/>
        <color theme="1"/>
        <rFont val="MS PGothic"/>
        <family val="2"/>
        <charset val="128"/>
      </rPr>
      <t>キャッシュ</t>
    </r>
    <r>
      <rPr>
        <b/>
        <sz val="12"/>
        <color theme="1"/>
        <rFont val="Century Gothic"/>
        <family val="2"/>
      </rPr>
      <t xml:space="preserve"> </t>
    </r>
    <r>
      <rPr>
        <b/>
        <sz val="12"/>
        <color theme="1"/>
        <rFont val="MS PGothic"/>
        <family val="2"/>
        <charset val="128"/>
      </rPr>
      <t>フロー</t>
    </r>
    <r>
      <rPr>
        <b/>
        <sz val="12"/>
        <color theme="1"/>
        <rFont val="Century Gothic"/>
        <family val="2"/>
      </rPr>
      <t xml:space="preserve"> (</t>
    </r>
    <r>
      <rPr>
        <b/>
        <sz val="12"/>
        <color theme="1"/>
        <rFont val="MS PGothic"/>
        <family val="2"/>
        <charset val="128"/>
      </rPr>
      <t>アンレバード</t>
    </r>
    <r>
      <rPr>
        <b/>
        <sz val="12"/>
        <color theme="1"/>
        <rFont val="Century Gothic"/>
        <family val="2"/>
      </rPr>
      <t xml:space="preserve"> )</t>
    </r>
    <phoneticPr fontId="13" type="noConversion"/>
  </si>
  <si>
    <r>
      <rPr>
        <b/>
        <sz val="9"/>
        <color theme="1"/>
        <rFont val="MS PGothic"/>
        <family val="2"/>
        <charset val="128"/>
      </rPr>
      <t>ステージ</t>
    </r>
    <r>
      <rPr>
        <b/>
        <sz val="11"/>
        <color theme="1"/>
        <rFont val="Century Gothic"/>
        <family val="2"/>
      </rPr>
      <t xml:space="preserve"> 2: </t>
    </r>
    <r>
      <rPr>
        <b/>
        <sz val="11"/>
        <color theme="1"/>
        <rFont val="MS PGothic"/>
        <family val="2"/>
        <charset val="128"/>
      </rPr>
      <t>ターミナル</t>
    </r>
    <r>
      <rPr>
        <b/>
        <sz val="11"/>
        <color theme="1"/>
        <rFont val="Century Gothic"/>
        <family val="2"/>
      </rPr>
      <t xml:space="preserve"> </t>
    </r>
    <r>
      <rPr>
        <b/>
        <sz val="11"/>
        <color theme="1"/>
        <rFont val="MS PGothic"/>
        <family val="2"/>
        <charset val="128"/>
      </rPr>
      <t>バリューの現在価値</t>
    </r>
    <phoneticPr fontId="13" type="noConversion"/>
  </si>
  <si>
    <r>
      <t xml:space="preserve">Smartsheet </t>
    </r>
    <r>
      <rPr>
        <sz val="12"/>
        <color theme="1"/>
        <rFont val="MS PGothic"/>
        <family val="2"/>
        <charset val="128"/>
      </rPr>
      <t>がこの</t>
    </r>
    <r>
      <rPr>
        <sz val="12"/>
        <color theme="1"/>
        <rFont val="Arial"/>
        <family val="2"/>
      </rPr>
      <t xml:space="preserve"> Web </t>
    </r>
    <r>
      <rPr>
        <sz val="12"/>
        <color theme="1"/>
        <rFont val="MS PGothic"/>
        <family val="2"/>
        <charset val="128"/>
      </rPr>
      <t>サイトに掲載している記事、テンプレート、または情報などは、あくまで参考としてご利用ください。</t>
    </r>
    <r>
      <rPr>
        <sz val="12"/>
        <color theme="1"/>
        <rFont val="Arial"/>
        <family val="2"/>
      </rPr>
      <t xml:space="preserve">Smartsheet </t>
    </r>
    <r>
      <rPr>
        <sz val="12"/>
        <color theme="1"/>
        <rFont val="MS PGothic"/>
        <family val="2"/>
        <charset val="128"/>
      </rPr>
      <t>は、情報の最新性および正確性の確保に努めますが、本</t>
    </r>
    <r>
      <rPr>
        <sz val="12"/>
        <color theme="1"/>
        <rFont val="Arial"/>
        <family val="2"/>
      </rPr>
      <t xml:space="preserve"> Web </t>
    </r>
    <r>
      <rPr>
        <sz val="12"/>
        <color theme="1"/>
        <rFont val="MS PGothic"/>
        <family val="2"/>
        <charset val="128"/>
      </rPr>
      <t>サイトまたは本</t>
    </r>
    <r>
      <rPr>
        <sz val="12"/>
        <color theme="1"/>
        <rFont val="Arial"/>
        <family val="2"/>
      </rPr>
      <t xml:space="preserve"> Web </t>
    </r>
    <r>
      <rPr>
        <sz val="12"/>
        <color theme="1"/>
        <rFont val="MS PGothic"/>
        <family val="2"/>
        <charset val="128"/>
      </rPr>
      <t>サイトに含まれる情報、記事、テンプレート、あるいは関連グラフィックに関する完全性、正確性、信頼性、適合性、または利用可能性について、明示または黙示のいかなる表明または保証も行いません。これらの情報に依拠して生じたいかなる結果についても</t>
    </r>
    <r>
      <rPr>
        <sz val="12"/>
        <color theme="1"/>
        <rFont val="Arial"/>
        <family val="2"/>
      </rPr>
      <t xml:space="preserve"> Smartsheet </t>
    </r>
    <r>
      <rPr>
        <sz val="12"/>
        <color theme="1"/>
        <rFont val="MS PGothic"/>
        <family val="2"/>
        <charset val="128"/>
      </rPr>
      <t>は一切責任を負いませんので、各自の責任と判断のもとにご利用ください。</t>
    </r>
    <phoneticPr fontId="13" type="noConversion"/>
  </si>
  <si>
    <r>
      <rPr>
        <sz val="14"/>
        <color theme="1"/>
        <rFont val="MS PGothic"/>
        <family val="2"/>
        <charset val="128"/>
      </rPr>
      <t>ディスカウント</t>
    </r>
    <r>
      <rPr>
        <sz val="14"/>
        <color theme="1"/>
        <rFont val="Century Gothic"/>
        <family val="2"/>
      </rPr>
      <t xml:space="preserve"> </t>
    </r>
    <r>
      <rPr>
        <sz val="14"/>
        <color theme="1"/>
        <rFont val="MS PGothic"/>
        <family val="2"/>
        <charset val="128"/>
      </rPr>
      <t>キャッシュ</t>
    </r>
    <r>
      <rPr>
        <sz val="14"/>
        <color theme="1"/>
        <rFont val="Century Gothic"/>
        <family val="2"/>
      </rPr>
      <t xml:space="preserve"> </t>
    </r>
    <r>
      <rPr>
        <sz val="14"/>
        <color theme="1"/>
        <rFont val="MS PGothic"/>
        <family val="2"/>
        <charset val="128"/>
      </rPr>
      <t>フロー感度分析</t>
    </r>
    <phoneticPr fontId="13" type="noConversion"/>
  </si>
  <si>
    <t>ここをクリックして Smartsheet で作成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</si>
</sst>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A"/>
    <numFmt numFmtId="165" formatCode="0000\P"/>
    <numFmt numFmtId="166" formatCode="#,##0_);\(#,##0\);@_)"/>
  </numFmts>
  <fonts count="28">
    <font>
      <sz val="12"/>
      <color theme="1"/>
      <name val="Calibri"/>
      <family val="2"/>
      <scheme val="minor"/>
    </font>
    <font>
      <u/>
      <sz val="12"/>
      <color theme="10"/>
      <name val="Calibri"/>
      <family val="2"/>
      <scheme val="minor"/>
    </font>
    <font>
      <sz val="11"/>
      <color theme="1"/>
      <name val="Calibri"/>
      <family val="2"/>
      <scheme val="minor"/>
    </font>
    <font>
      <sz val="12"/>
      <color theme="1"/>
      <name val="Arial"/>
      <family val="2"/>
    </font>
    <font>
      <sz val="11"/>
      <color indexed="8"/>
      <name val="Calibri"/>
      <family val="2"/>
      <scheme val="minor"/>
    </font>
    <font>
      <b/>
      <sz val="20"/>
      <color theme="1" tint="0.34998626667073579"/>
      <name val="MS PGothic"/>
      <family val="2"/>
      <charset val="128"/>
    </font>
    <font>
      <sz val="14"/>
      <color theme="1"/>
      <name val="MS PGothic"/>
      <family val="2"/>
      <charset val="128"/>
    </font>
    <font>
      <sz val="12"/>
      <color theme="1"/>
      <name val="MS PGothic"/>
      <family val="2"/>
      <charset val="128"/>
    </font>
    <font>
      <sz val="11"/>
      <color theme="1"/>
      <name val="MS PGothic"/>
      <family val="2"/>
      <charset val="128"/>
    </font>
    <font>
      <b/>
      <sz val="12"/>
      <color theme="1"/>
      <name val="MS PGothic"/>
      <family val="2"/>
      <charset val="128"/>
    </font>
    <font>
      <i/>
      <sz val="10"/>
      <color theme="1"/>
      <name val="MS PGothic"/>
      <family val="2"/>
      <charset val="128"/>
    </font>
    <font>
      <b/>
      <sz val="11"/>
      <color theme="1"/>
      <name val="MS PGothic"/>
      <family val="2"/>
      <charset val="128"/>
    </font>
    <font>
      <b/>
      <sz val="9"/>
      <color theme="1"/>
      <name val="MS PGothic"/>
      <family val="2"/>
      <charset val="128"/>
    </font>
    <font>
      <sz val="9"/>
      <name val="Calibri"/>
      <family val="3"/>
      <charset val="134"/>
      <scheme val="minor"/>
    </font>
    <font>
      <b/>
      <sz val="20"/>
      <color theme="1" tint="0.34998626667073579"/>
      <name val="Century Gothic"/>
      <family val="2"/>
    </font>
    <font>
      <sz val="10"/>
      <color theme="1"/>
      <name val="Century Gothic"/>
      <family val="2"/>
    </font>
    <font>
      <sz val="14"/>
      <color theme="1"/>
      <name val="Century Gothic"/>
      <family val="2"/>
    </font>
    <font>
      <sz val="12"/>
      <color theme="1"/>
      <name val="Century Gothic"/>
      <family val="2"/>
    </font>
    <font>
      <sz val="11"/>
      <color theme="1"/>
      <name val="Century Gothic"/>
      <family val="2"/>
    </font>
    <font>
      <b/>
      <sz val="12"/>
      <color theme="1"/>
      <name val="Century Gothic"/>
      <family val="2"/>
    </font>
    <font>
      <i/>
      <sz val="10"/>
      <color theme="1"/>
      <name val="Century Gothic"/>
      <family val="2"/>
    </font>
    <font>
      <b/>
      <sz val="11"/>
      <color theme="1"/>
      <name val="Century Gothic"/>
      <family val="2"/>
    </font>
    <font>
      <sz val="11"/>
      <color theme="3"/>
      <name val="Century Gothic"/>
      <family val="2"/>
    </font>
    <font>
      <sz val="11"/>
      <color rgb="FF000000"/>
      <name val="Century Gothic"/>
      <family val="2"/>
    </font>
    <font>
      <b/>
      <sz val="11"/>
      <color rgb="FF000000"/>
      <name val="Century Gothic"/>
      <family val="2"/>
    </font>
    <font>
      <b/>
      <sz val="11"/>
      <color theme="1"/>
      <name val="Century Gothic"/>
      <family val="2"/>
      <charset val="128"/>
    </font>
    <font>
      <sz val="14"/>
      <color theme="1"/>
      <name val="Century Gothic"/>
      <family val="2"/>
      <charset val="128"/>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thick">
        <color theme="0" tint="-0.34998626667073579"/>
      </left>
      <right/>
      <top/>
      <bottom/>
      <diagonal/>
    </border>
    <border>
      <left/>
      <right/>
      <top style="medium">
        <color theme="0" tint="-0.34998626667073579"/>
      </top>
      <bottom style="medium">
        <color theme="0" tint="-0.34998626667073579"/>
      </bottom>
      <diagonal/>
    </border>
  </borders>
  <cellStyleXfs count="4">
    <xf numFmtId="0" fontId="0" fillId="0" borderId="0"/>
    <xf numFmtId="0" fontId="1" fillId="0" borderId="0" applyNumberFormat="0" applyFill="0" applyBorder="0" applyAlignment="0" applyProtection="0"/>
    <xf numFmtId="0" fontId="2" fillId="0" borderId="0"/>
    <xf numFmtId="0" fontId="4" fillId="0" borderId="0"/>
  </cellStyleXfs>
  <cellXfs count="34">
    <xf numFmtId="0" fontId="0" fillId="0" borderId="0" xfId="0"/>
    <xf numFmtId="0" fontId="2" fillId="0" borderId="0" xfId="2"/>
    <xf numFmtId="0" fontId="3" fillId="0" borderId="1" xfId="2" applyFont="1" applyBorder="1" applyAlignment="1">
      <alignment horizontal="left" vertical="center" wrapText="1" indent="2"/>
    </xf>
    <xf numFmtId="0" fontId="14" fillId="2" borderId="0" xfId="0" applyFont="1" applyFill="1" applyAlignment="1">
      <alignment vertical="center"/>
    </xf>
    <xf numFmtId="0" fontId="15" fillId="0" borderId="0" xfId="0" applyFont="1" applyAlignment="1">
      <alignment horizontal="left" vertical="center" wrapText="1" indent="1"/>
    </xf>
    <xf numFmtId="0" fontId="17" fillId="0" borderId="0" xfId="0" applyFont="1"/>
    <xf numFmtId="0" fontId="18" fillId="0" borderId="0" xfId="0" applyFont="1"/>
    <xf numFmtId="0" fontId="19" fillId="0" borderId="0" xfId="0" applyFont="1" applyAlignment="1">
      <alignment vertical="top"/>
    </xf>
    <xf numFmtId="0" fontId="17" fillId="0" borderId="0" xfId="0" applyFont="1" applyAlignment="1">
      <alignment vertical="top"/>
    </xf>
    <xf numFmtId="0" fontId="21" fillId="4" borderId="2" xfId="0" applyFont="1" applyFill="1" applyBorder="1" applyAlignment="1">
      <alignment horizontal="left" vertical="center" indent="1"/>
    </xf>
    <xf numFmtId="164" fontId="21" fillId="4" borderId="2" xfId="0" applyNumberFormat="1" applyFont="1" applyFill="1" applyBorder="1" applyAlignment="1">
      <alignment horizontal="right" vertical="center" indent="1"/>
    </xf>
    <xf numFmtId="165" fontId="21" fillId="4" borderId="2" xfId="0" applyNumberFormat="1" applyFont="1" applyFill="1" applyBorder="1" applyAlignment="1">
      <alignment horizontal="right" vertical="center" indent="1"/>
    </xf>
    <xf numFmtId="0" fontId="18" fillId="0" borderId="0" xfId="0" applyFont="1" applyAlignment="1">
      <alignment vertical="center"/>
    </xf>
    <xf numFmtId="0" fontId="21" fillId="0" borderId="0" xfId="0" applyFont="1" applyAlignment="1">
      <alignment horizontal="left" vertical="center" indent="1"/>
    </xf>
    <xf numFmtId="166" fontId="21" fillId="0" borderId="0" xfId="0" applyNumberFormat="1" applyFont="1" applyAlignment="1">
      <alignment vertical="center"/>
    </xf>
    <xf numFmtId="0" fontId="18" fillId="0" borderId="0" xfId="0" applyFont="1" applyAlignment="1">
      <alignment horizontal="left" vertical="center" indent="1"/>
    </xf>
    <xf numFmtId="9" fontId="22" fillId="0" borderId="0" xfId="0" applyNumberFormat="1" applyFont="1" applyAlignment="1">
      <alignment horizontal="right" vertical="center" indent="1"/>
    </xf>
    <xf numFmtId="9" fontId="18" fillId="0" borderId="0" xfId="0" applyNumberFormat="1" applyFont="1" applyAlignment="1">
      <alignment horizontal="right" vertical="center" indent="1"/>
    </xf>
    <xf numFmtId="0" fontId="18" fillId="4" borderId="0" xfId="0" applyFont="1" applyFill="1" applyAlignment="1">
      <alignment horizontal="left" vertical="center" indent="1"/>
    </xf>
    <xf numFmtId="166" fontId="23" fillId="4" borderId="0" xfId="0" applyNumberFormat="1" applyFont="1" applyFill="1" applyAlignment="1">
      <alignment vertical="center"/>
    </xf>
    <xf numFmtId="0" fontId="21" fillId="4" borderId="0" xfId="0" applyFont="1" applyFill="1" applyAlignment="1">
      <alignment horizontal="left" vertical="center" indent="1"/>
    </xf>
    <xf numFmtId="166" fontId="24" fillId="4" borderId="0" xfId="0" applyNumberFormat="1" applyFont="1" applyFill="1" applyAlignment="1">
      <alignment vertical="center"/>
    </xf>
    <xf numFmtId="165" fontId="18" fillId="4" borderId="0" xfId="0" applyNumberFormat="1" applyFont="1" applyFill="1" applyAlignment="1">
      <alignment horizontal="left" vertical="center" indent="1"/>
    </xf>
    <xf numFmtId="166" fontId="18" fillId="4" borderId="0" xfId="0" applyNumberFormat="1" applyFont="1" applyFill="1" applyAlignment="1">
      <alignment vertical="center"/>
    </xf>
    <xf numFmtId="166" fontId="21" fillId="7" borderId="0" xfId="0" applyNumberFormat="1" applyFont="1" applyFill="1" applyAlignment="1">
      <alignment vertical="center"/>
    </xf>
    <xf numFmtId="0" fontId="21" fillId="6" borderId="0" xfId="0" applyFont="1" applyFill="1" applyAlignment="1">
      <alignment horizontal="left" vertical="center" indent="1"/>
    </xf>
    <xf numFmtId="166" fontId="21" fillId="6" borderId="0" xfId="0" applyNumberFormat="1" applyFont="1" applyFill="1" applyAlignment="1">
      <alignment vertical="center"/>
    </xf>
    <xf numFmtId="0" fontId="25" fillId="7" borderId="0" xfId="0" applyFont="1" applyFill="1" applyAlignment="1">
      <alignment horizontal="left" vertical="center" indent="1"/>
    </xf>
    <xf numFmtId="0" fontId="18" fillId="0" borderId="0" xfId="0" applyFont="1" applyAlignment="1">
      <alignment horizontal="left" vertical="top" wrapText="1"/>
    </xf>
    <xf numFmtId="0" fontId="26" fillId="0" borderId="0" xfId="0" applyFont="1" applyAlignment="1">
      <alignment horizontal="left" vertical="top" wrapText="1"/>
    </xf>
    <xf numFmtId="0" fontId="16" fillId="0" borderId="0" xfId="0" applyFont="1" applyAlignment="1">
      <alignment horizontal="left" vertical="top" wrapText="1"/>
    </xf>
    <xf numFmtId="0" fontId="21" fillId="3" borderId="2" xfId="0" applyFont="1" applyFill="1" applyBorder="1" applyAlignment="1">
      <alignment horizontal="left" vertical="center" indent="1"/>
    </xf>
    <xf numFmtId="0" fontId="20" fillId="0" borderId="0" xfId="0" applyFont="1" applyAlignment="1">
      <alignment horizontal="left" vertical="top" indent="1"/>
    </xf>
    <xf numFmtId="0" fontId="27" fillId="5" borderId="0" xfId="1" applyFont="1" applyFill="1" applyAlignment="1">
      <alignment horizontal="center" vertical="center"/>
    </xf>
  </cellXfs>
  <cellStyles count="4">
    <cellStyle name="Hyperlink" xfId="1" builtinId="8"/>
    <cellStyle name="Normal" xfId="0" builtinId="0"/>
    <cellStyle name="Normal 2" xfId="2" xr:uid="{D5D4E633-8ECD-A74A-B0F0-6993580870F8}"/>
    <cellStyle name="Normal 3" xfId="3" xr:uid="{56601199-AE22-D741-B441-BD595FE8FB0D}"/>
  </cellStyles>
  <dxfs count="0"/>
  <tableStyles count="0" defaultTableStyle="TableStyleMedium9" defaultPivotStyle="PivotStyleMedium4"/>
  <colors>
    <mruColors>
      <color rgb="FFEAEEF3"/>
      <color rgb="FFF7F9FB"/>
      <color rgb="FFEEFADC"/>
      <color rgb="FF00BD32"/>
      <color rgb="FFFF6565"/>
      <color rgb="FFAFF3F9"/>
      <color rgb="FF5AE6D5"/>
      <color rgb="FFBCE659"/>
      <color rgb="FFFAFF91"/>
      <color rgb="FF9CE6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jp.smartsheet.com/try-it?trp=77936&amp;utm_language=JP&amp;utm_source=template-excel&amp;utm_medium=content&amp;utm_campaign=ic-Sensitivity+Analysis+within+Discounted+Cash+Flow-excel-77936-jp&amp;lpa=ic+Sensitivity+Analysis+within+Discounted+Cash+Flow+excel+77936+jp"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723900</xdr:colOff>
      <xdr:row>0</xdr:row>
      <xdr:rowOff>50800</xdr:rowOff>
    </xdr:from>
    <xdr:to>
      <xdr:col>8</xdr:col>
      <xdr:colOff>25400</xdr:colOff>
      <xdr:row>0</xdr:row>
      <xdr:rowOff>482344</xdr:rowOff>
    </xdr:to>
    <xdr:pic>
      <xdr:nvPicPr>
        <xdr:cNvPr id="2" name="Picture 1">
          <a:hlinkClick xmlns:r="http://schemas.openxmlformats.org/officeDocument/2006/relationships" r:id="rId1"/>
          <a:extLst>
            <a:ext uri="{FF2B5EF4-FFF2-40B4-BE49-F238E27FC236}">
              <a16:creationId xmlns:a16="http://schemas.microsoft.com/office/drawing/2014/main" id="{5379748A-3BB6-E8F9-B086-0E0DA0EAE9F8}"/>
            </a:ext>
          </a:extLst>
        </xdr:cNvPr>
        <xdr:cNvPicPr>
          <a:picLocks noChangeAspect="1"/>
        </xdr:cNvPicPr>
      </xdr:nvPicPr>
      <xdr:blipFill>
        <a:blip xmlns:r="http://schemas.openxmlformats.org/officeDocument/2006/relationships" r:embed="rId2"/>
        <a:stretch>
          <a:fillRect/>
        </a:stretch>
      </xdr:blipFill>
      <xdr:spPr>
        <a:xfrm>
          <a:off x="6350000" y="50800"/>
          <a:ext cx="3162300" cy="4315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jp.smartsheet.com/try-it?trp=77936&amp;utm_language=JP&amp;utm_source=template-excel&amp;utm_medium=content&amp;utm_campaign=ic-Sensitivity+Analysis+within+Discounted+Cash+Flow-excel-77936-jp&amp;lpa=ic+Sensitivity+Analysis+within+Discounted+Cash+Flow+excel+77936+jp"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74C3D-ACD2-3243-8E94-11BE86D9D9F6}">
  <sheetPr>
    <tabColor theme="3" tint="0.59999389629810485"/>
    <pageSetUpPr fitToPage="1"/>
  </sheetPr>
  <dimension ref="B1:I22"/>
  <sheetViews>
    <sheetView showGridLines="0" tabSelected="1" workbookViewId="0">
      <pane ySplit="1" topLeftCell="A2" activePane="bottomLeft" state="frozen"/>
      <selection pane="bottomLeft"/>
    </sheetView>
  </sheetViews>
  <sheetFormatPr baseColWidth="10" defaultColWidth="10.6640625" defaultRowHeight="16"/>
  <cols>
    <col min="1" max="1" width="3.33203125" style="5" customWidth="1"/>
    <col min="2" max="2" width="46.83203125" style="5" customWidth="1"/>
    <col min="3" max="5" width="11.83203125" style="5" customWidth="1"/>
    <col min="6" max="6" width="15.1640625" style="5" customWidth="1"/>
    <col min="7" max="8" width="11.83203125" style="5" customWidth="1"/>
    <col min="9" max="9" width="3.33203125" style="5" customWidth="1"/>
    <col min="10" max="16384" width="10.6640625" style="5"/>
  </cols>
  <sheetData>
    <row r="1" spans="2:9" s="4" customFormat="1" ht="42" customHeight="1">
      <c r="B1" s="3" t="s">
        <v>0</v>
      </c>
    </row>
    <row r="2" spans="2:9" s="6" customFormat="1" ht="20" customHeight="1">
      <c r="B2" s="29" t="s">
        <v>16</v>
      </c>
      <c r="C2" s="30"/>
      <c r="D2" s="30"/>
      <c r="E2" s="30"/>
      <c r="F2" s="30"/>
      <c r="G2" s="5"/>
      <c r="H2" s="5"/>
      <c r="I2" s="5"/>
    </row>
    <row r="3" spans="2:9" s="6" customFormat="1" ht="55" customHeight="1">
      <c r="B3" s="28" t="s">
        <v>1</v>
      </c>
      <c r="C3" s="28"/>
      <c r="D3" s="28"/>
      <c r="E3" s="28"/>
      <c r="F3" s="28"/>
      <c r="G3" s="5"/>
      <c r="H3" s="5"/>
      <c r="I3" s="5"/>
    </row>
    <row r="4" spans="2:9" s="8" customFormat="1" ht="25" customHeight="1" thickBot="1">
      <c r="B4" s="7" t="s">
        <v>13</v>
      </c>
      <c r="C4" s="32" t="s">
        <v>2</v>
      </c>
      <c r="D4" s="32"/>
      <c r="E4" s="32"/>
      <c r="F4" s="32"/>
      <c r="G4" s="32"/>
      <c r="H4" s="32"/>
    </row>
    <row r="5" spans="2:9" s="12" customFormat="1" ht="25" customHeight="1" thickBot="1">
      <c r="B5" s="9" t="s">
        <v>3</v>
      </c>
      <c r="C5" s="10">
        <v>2020</v>
      </c>
      <c r="D5" s="11">
        <f>C5+1</f>
        <v>2021</v>
      </c>
      <c r="E5" s="11">
        <f t="shared" ref="E5:H5" si="0">D5+1</f>
        <v>2022</v>
      </c>
      <c r="F5" s="11">
        <f t="shared" si="0"/>
        <v>2023</v>
      </c>
      <c r="G5" s="11">
        <f t="shared" si="0"/>
        <v>2024</v>
      </c>
      <c r="H5" s="11">
        <f t="shared" si="0"/>
        <v>2025</v>
      </c>
    </row>
    <row r="6" spans="2:9" s="12" customFormat="1" ht="35" customHeight="1">
      <c r="B6" s="13" t="s">
        <v>4</v>
      </c>
      <c r="C6" s="14">
        <v>100000</v>
      </c>
      <c r="D6" s="14">
        <v>125000</v>
      </c>
      <c r="E6" s="14">
        <v>140000</v>
      </c>
      <c r="F6" s="14">
        <v>180000</v>
      </c>
      <c r="G6" s="14">
        <v>200000</v>
      </c>
      <c r="H6" s="14">
        <v>250000</v>
      </c>
    </row>
    <row r="7" spans="2:9" s="12" customFormat="1" ht="35" customHeight="1">
      <c r="B7" s="15" t="s">
        <v>5</v>
      </c>
      <c r="C7" s="16"/>
      <c r="D7" s="17">
        <v>0.14000000000000001</v>
      </c>
      <c r="E7" s="17">
        <v>0.14000000000000001</v>
      </c>
      <c r="F7" s="17">
        <v>0.14000000000000001</v>
      </c>
      <c r="G7" s="17">
        <v>0.14000000000000001</v>
      </c>
      <c r="H7" s="17">
        <v>0.14000000000000001</v>
      </c>
    </row>
    <row r="8" spans="2:9" s="12" customFormat="1" ht="35" customHeight="1">
      <c r="B8" s="18" t="s">
        <v>6</v>
      </c>
      <c r="C8" s="19">
        <f>C6</f>
        <v>100000</v>
      </c>
      <c r="D8" s="19">
        <f>D6/(1+D7)^(D5-$C$5)</f>
        <v>109649.12280701753</v>
      </c>
      <c r="E8" s="19">
        <f>E6/(1+E7)^(E5-$C$5)</f>
        <v>107725.45398584177</v>
      </c>
      <c r="F8" s="19">
        <f>F6/(1+F7)^(F5-$C$5)</f>
        <v>121494.87291636289</v>
      </c>
      <c r="G8" s="19">
        <f>G6/(1+G7)^(G5-$C$5)</f>
        <v>118416.05547403789</v>
      </c>
      <c r="H8" s="19">
        <f>H6/(1+H7)^(H5-$C$5)</f>
        <v>129842.16608995381</v>
      </c>
    </row>
    <row r="9" spans="2:9" s="12" customFormat="1" ht="10" customHeight="1">
      <c r="B9" s="15"/>
    </row>
    <row r="10" spans="2:9" s="12" customFormat="1" ht="35" customHeight="1">
      <c r="B10" s="20" t="s">
        <v>7</v>
      </c>
      <c r="C10" s="21">
        <f>SUM(C8:H8)</f>
        <v>687127.67127321393</v>
      </c>
    </row>
    <row r="11" spans="2:9" s="12" customFormat="1" ht="20" customHeight="1" thickBot="1"/>
    <row r="12" spans="2:9" s="12" customFormat="1" ht="35" customHeight="1" thickBot="1">
      <c r="B12" s="31" t="s">
        <v>8</v>
      </c>
      <c r="C12" s="31"/>
    </row>
    <row r="13" spans="2:9" s="12" customFormat="1" ht="35" customHeight="1">
      <c r="B13" s="15" t="s">
        <v>9</v>
      </c>
      <c r="C13" s="17">
        <v>0.05</v>
      </c>
    </row>
    <row r="14" spans="2:9" s="12" customFormat="1" ht="35" customHeight="1">
      <c r="B14" s="22" t="s">
        <v>10</v>
      </c>
      <c r="C14" s="23">
        <f>H6*(1+C13)</f>
        <v>262500</v>
      </c>
    </row>
    <row r="15" spans="2:9" s="12" customFormat="1" ht="10" customHeight="1">
      <c r="B15" s="15"/>
    </row>
    <row r="16" spans="2:9" s="12" customFormat="1" ht="35" customHeight="1">
      <c r="B16" s="18" t="s">
        <v>11</v>
      </c>
      <c r="C16" s="23">
        <f>C14/(H7-C13)</f>
        <v>2916666.6666666665</v>
      </c>
    </row>
    <row r="17" spans="2:8" s="12" customFormat="1" ht="10" customHeight="1">
      <c r="B17" s="15"/>
    </row>
    <row r="18" spans="2:8" s="12" customFormat="1" ht="35" customHeight="1">
      <c r="B18" s="27" t="s">
        <v>14</v>
      </c>
      <c r="C18" s="24">
        <f>C16/(1+H7)^(H5-C5)</f>
        <v>1514825.2710494611</v>
      </c>
    </row>
    <row r="19" spans="2:8" s="12" customFormat="1" ht="10" customHeight="1">
      <c r="B19" s="15"/>
    </row>
    <row r="20" spans="2:8" s="12" customFormat="1" ht="35" customHeight="1">
      <c r="B20" s="25" t="s">
        <v>12</v>
      </c>
      <c r="C20" s="26">
        <f>C10+C18</f>
        <v>2201952.9423226751</v>
      </c>
    </row>
    <row r="22" spans="2:8" ht="50" customHeight="1">
      <c r="B22" s="33" t="s">
        <v>17</v>
      </c>
      <c r="C22" s="33"/>
      <c r="D22" s="33"/>
      <c r="E22" s="33"/>
      <c r="F22" s="33"/>
      <c r="G22" s="33"/>
      <c r="H22" s="33"/>
    </row>
  </sheetData>
  <mergeCells count="5">
    <mergeCell ref="B3:F3"/>
    <mergeCell ref="B22:H22"/>
    <mergeCell ref="B2:F2"/>
    <mergeCell ref="B12:C12"/>
    <mergeCell ref="C4:H4"/>
  </mergeCells>
  <phoneticPr fontId="13" type="noConversion"/>
  <hyperlinks>
    <hyperlink ref="B22" r:id="rId1" xr:uid="{5F63A329-7954-7D47-A064-6AF240145983}"/>
    <hyperlink ref="B22" r:id="rId2" xr:uid="{FC14C736-9420-4744-A70E-14DC58B04138}"/>
    <hyperlink ref="B22:H22" r:id="rId3" display="ここをクリックして Smartsheet で作成" xr:uid="{3EF23E15-4382-486F-95D1-61D033E59D9E}"/>
  </hyperlinks>
  <pageMargins left="0.4" right="0.4" top="0.4" bottom="0.4" header="0" footer="0"/>
  <pageSetup orientation="landscape" horizontalDpi="4294967292" verticalDpi="4294967292"/>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2" sqref="B2"/>
    </sheetView>
  </sheetViews>
  <sheetFormatPr baseColWidth="10" defaultColWidth="10.83203125" defaultRowHeight="15"/>
  <cols>
    <col min="1" max="1" width="3.33203125" style="1" customWidth="1"/>
    <col min="2" max="2" width="91.1640625" style="1" customWidth="1"/>
    <col min="3" max="16384" width="10.83203125" style="1"/>
  </cols>
  <sheetData>
    <row r="2" spans="2:2" ht="118" customHeight="1">
      <c r="B2" s="2" t="s">
        <v>15</v>
      </c>
    </row>
  </sheetData>
  <phoneticPr fontId="13"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DCF 感度</vt:lpstr>
      <vt:lpstr>– 免責条項 –</vt:lpstr>
      <vt:lpstr>'DCF 感度'!Print_Area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2015-10-16T18:32:25Z</dcterms:created>
  <dcterms:modified xsi:type="dcterms:W3CDTF">2024-01-26T18:13:12Z</dcterms:modified>
</cp:coreProperties>
</file>