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BC40C405-E129-A140-9434-90B01FBC9F7D}" xr6:coauthVersionLast="47" xr6:coauthVersionMax="47" xr10:uidLastSave="{00000000-0000-0000-0000-000000000000}"/>
  <bookViews>
    <workbookView xWindow="5000" yWindow="520" windowWidth="23800" windowHeight="16260" tabRatio="500" xr2:uid="{00000000-000D-0000-FFFF-FFFF00000000}"/>
  </bookViews>
  <sheets>
    <sheet name="ROI 計算ツール" sheetId="1" r:id="rId1"/>
    <sheet name="– 免責条項 –" sheetId="2" r:id="rId2"/>
  </sheets>
  <externalReferences>
    <externalReference r:id="rId3"/>
  </externalReferences>
  <definedNames>
    <definedName name="Interval">'ROI 計算ツール'!#REF!</definedName>
    <definedName name="_xlnm.Print_Area" localSheetId="0">'ROI 計算ツール'!$B$1:$H$24</definedName>
    <definedName name="ScheduleStart">'ROI 計算ツール'!#REF!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17" i="1"/>
  <c r="C11" i="1"/>
  <c r="C6" i="1"/>
  <c r="G24" i="1"/>
  <c r="G17" i="1"/>
  <c r="G11" i="1"/>
  <c r="G6" i="1"/>
</calcChain>
</file>

<file path=xl/sharedStrings.xml><?xml version="1.0" encoding="utf-8"?>
<sst xmlns="http://schemas.openxmlformats.org/spreadsheetml/2006/main" count="58" uniqueCount="21">
  <si>
    <t>ROI</t>
  </si>
  <si>
    <r>
      <rPr>
        <sz val="12"/>
        <color theme="1"/>
        <rFont val="MS PGothic"/>
        <family val="2"/>
        <charset val="128"/>
      </rPr>
      <t>空白</t>
    </r>
  </si>
  <si>
    <r>
      <rPr>
        <sz val="12"/>
        <color theme="1"/>
        <rFont val="MS PGothic"/>
        <family val="2"/>
        <charset val="128"/>
      </rPr>
      <t>例</t>
    </r>
  </si>
  <si>
    <r>
      <rPr>
        <b/>
        <sz val="10"/>
        <color theme="0"/>
        <rFont val="MS PGothic"/>
        <family val="2"/>
        <charset val="128"/>
      </rPr>
      <t>純収益法</t>
    </r>
  </si>
  <si>
    <r>
      <rPr>
        <sz val="10"/>
        <color theme="1"/>
        <rFont val="MS PGothic"/>
        <family val="2"/>
        <charset val="128"/>
      </rPr>
      <t>当初の投資価値</t>
    </r>
  </si>
  <si>
    <r>
      <t xml:space="preserve">&lt;-- </t>
    </r>
    <r>
      <rPr>
        <sz val="9"/>
        <color theme="1"/>
        <rFont val="MS PGothic"/>
        <family val="2"/>
        <charset val="128"/>
      </rPr>
      <t>金額を入力</t>
    </r>
  </si>
  <si>
    <r>
      <rPr>
        <sz val="10"/>
        <color theme="1"/>
        <rFont val="MS PGothic"/>
        <family val="2"/>
        <charset val="128"/>
      </rPr>
      <t>純収益</t>
    </r>
  </si>
  <si>
    <r>
      <t xml:space="preserve">&lt;-- </t>
    </r>
    <r>
      <rPr>
        <sz val="9"/>
        <color theme="1"/>
        <rFont val="MS PGothic"/>
        <family val="2"/>
        <charset val="128"/>
      </rPr>
      <t>自動計算</t>
    </r>
  </si>
  <si>
    <r>
      <rPr>
        <b/>
        <sz val="10"/>
        <color theme="0"/>
        <rFont val="MS PGothic"/>
        <family val="2"/>
        <charset val="128"/>
      </rPr>
      <t>キャピタル・ゲイン法</t>
    </r>
  </si>
  <si>
    <r>
      <rPr>
        <sz val="10"/>
        <color theme="1"/>
        <rFont val="MS PGothic"/>
        <family val="2"/>
        <charset val="128"/>
      </rPr>
      <t>当初の株価</t>
    </r>
  </si>
  <si>
    <r>
      <rPr>
        <sz val="10"/>
        <color theme="1"/>
        <rFont val="MS PGothic"/>
        <family val="2"/>
        <charset val="128"/>
      </rPr>
      <t>現在の株価</t>
    </r>
  </si>
  <si>
    <r>
      <rPr>
        <b/>
        <sz val="10"/>
        <color theme="0"/>
        <rFont val="MS PGothic"/>
        <family val="2"/>
        <charset val="128"/>
      </rPr>
      <t>トータル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リターン法</t>
    </r>
  </si>
  <si>
    <r>
      <rPr>
        <sz val="10"/>
        <color theme="1"/>
        <rFont val="MS PGothic"/>
        <family val="2"/>
        <charset val="128"/>
      </rPr>
      <t>配当金合計</t>
    </r>
    <r>
      <rPr>
        <sz val="10"/>
        <color theme="1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</si>
  <si>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年換算</t>
    </r>
    <r>
      <rPr>
        <b/>
        <sz val="10"/>
        <color theme="0"/>
        <rFont val="Century Gothic"/>
        <family val="2"/>
      </rPr>
      <t xml:space="preserve"> ROI</t>
    </r>
  </si>
  <si>
    <r>
      <rPr>
        <sz val="10"/>
        <color theme="1"/>
        <rFont val="MS PGothic"/>
        <family val="2"/>
        <charset val="128"/>
      </rPr>
      <t>売却株価</t>
    </r>
  </si>
  <si>
    <r>
      <rPr>
        <sz val="10"/>
        <color theme="1"/>
        <rFont val="MS PGothic"/>
        <family val="2"/>
        <charset val="128"/>
      </rPr>
      <t>購入日</t>
    </r>
  </si>
  <si>
    <r>
      <t xml:space="preserve">&lt;-- </t>
    </r>
    <r>
      <rPr>
        <sz val="9"/>
        <color theme="1"/>
        <rFont val="MS PGothic"/>
        <family val="2"/>
        <charset val="128"/>
      </rPr>
      <t>日付を入力</t>
    </r>
  </si>
  <si>
    <r>
      <rPr>
        <sz val="10"/>
        <color theme="1"/>
        <rFont val="MS PGothic"/>
        <family val="2"/>
        <charset val="128"/>
      </rPr>
      <t>販売日</t>
    </r>
  </si>
  <si>
    <r>
      <rPr>
        <b/>
        <sz val="20"/>
        <color theme="0" tint="-0.499984740745262"/>
        <rFont val="MS PGothic"/>
        <family val="2"/>
        <charset val="128"/>
      </rPr>
      <t>シンプルな</t>
    </r>
    <r>
      <rPr>
        <b/>
        <sz val="20"/>
        <color theme="0" tint="-0.499984740745262"/>
        <rFont val="Century Gothic"/>
        <family val="2"/>
      </rPr>
      <t xml:space="preserve"> ROI </t>
    </r>
    <r>
      <rPr>
        <b/>
        <sz val="20"/>
        <color theme="0" tint="-0.499984740745262"/>
        <rFont val="MS PGothic"/>
        <family val="2"/>
        <charset val="128"/>
      </rPr>
      <t>計算ツール</t>
    </r>
    <phoneticPr fontId="1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</si>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</sst>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409]h:mm\ AM/PM;@"/>
    <numFmt numFmtId="165" formatCode="mmm"/>
    <numFmt numFmtId="166" formatCode="0.0%"/>
    <numFmt numFmtId="167" formatCode="_(&quot;$&quot;* #,##0_);_(&quot;$&quot;* \(#,##0\);_(&quot;$&quot;* &quot;-&quot;??_);_(@_)"/>
    <numFmt numFmtId="168" formatCode="mm/dd/yyyy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20"/>
      <color theme="0" tint="-0.499984740745262"/>
      <name val="Century Gothic"/>
      <family val="2"/>
      <charset val="128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3E9F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darkUp">
        <fgColor theme="3"/>
        <bgColor theme="1" tint="0.249977111117893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2"/>
    <xf numFmtId="0" fontId="11" fillId="0" borderId="0" xfId="0" applyFont="1"/>
    <xf numFmtId="0" fontId="12" fillId="4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3" fillId="12" borderId="1" xfId="0" applyFont="1" applyFill="1" applyBorder="1" applyAlignment="1">
      <alignment horizontal="left" vertical="center" indent="1"/>
    </xf>
    <xf numFmtId="165" fontId="14" fillId="13" borderId="1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64" fontId="15" fillId="2" borderId="1" xfId="0" applyNumberFormat="1" applyFont="1" applyFill="1" applyBorder="1" applyAlignment="1">
      <alignment horizontal="left" vertical="center" indent="1"/>
    </xf>
    <xf numFmtId="167" fontId="16" fillId="7" borderId="1" xfId="0" applyNumberFormat="1" applyFont="1" applyFill="1" applyBorder="1" applyAlignment="1">
      <alignment horizontal="right" vertical="center" indent="1"/>
    </xf>
    <xf numFmtId="0" fontId="11" fillId="0" borderId="3" xfId="0" applyFont="1" applyBorder="1"/>
    <xf numFmtId="0" fontId="17" fillId="0" borderId="0" xfId="0" applyFont="1" applyAlignment="1">
      <alignment horizontal="left" vertical="center" indent="1"/>
    </xf>
    <xf numFmtId="164" fontId="15" fillId="3" borderId="1" xfId="0" applyNumberFormat="1" applyFont="1" applyFill="1" applyBorder="1" applyAlignment="1">
      <alignment horizontal="left" vertical="center" indent="1"/>
    </xf>
    <xf numFmtId="167" fontId="16" fillId="8" borderId="1" xfId="0" applyNumberFormat="1" applyFont="1" applyFill="1" applyBorder="1" applyAlignment="1">
      <alignment horizontal="right" vertical="center" indent="1"/>
    </xf>
    <xf numFmtId="164" fontId="13" fillId="11" borderId="1" xfId="0" applyNumberFormat="1" applyFont="1" applyFill="1" applyBorder="1" applyAlignment="1">
      <alignment horizontal="right" vertical="center" indent="1"/>
    </xf>
    <xf numFmtId="166" fontId="13" fillId="6" borderId="1" xfId="1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indent="1"/>
    </xf>
    <xf numFmtId="44" fontId="16" fillId="7" borderId="1" xfId="0" applyNumberFormat="1" applyFont="1" applyFill="1" applyBorder="1" applyAlignment="1">
      <alignment horizontal="right" vertical="center" indent="1"/>
    </xf>
    <xf numFmtId="44" fontId="16" fillId="8" borderId="1" xfId="0" applyNumberFormat="1" applyFont="1" applyFill="1" applyBorder="1" applyAlignment="1">
      <alignment horizontal="right" vertical="center" indent="1"/>
    </xf>
    <xf numFmtId="164" fontId="15" fillId="10" borderId="1" xfId="0" applyNumberFormat="1" applyFont="1" applyFill="1" applyBorder="1" applyAlignment="1">
      <alignment horizontal="left" vertical="center" indent="1"/>
    </xf>
    <xf numFmtId="44" fontId="16" fillId="9" borderId="1" xfId="0" applyNumberFormat="1" applyFont="1" applyFill="1" applyBorder="1" applyAlignment="1">
      <alignment horizontal="right" vertical="center" indent="1"/>
    </xf>
    <xf numFmtId="164" fontId="15" fillId="0" borderId="1" xfId="0" applyNumberFormat="1" applyFont="1" applyBorder="1" applyAlignment="1">
      <alignment horizontal="left" vertical="center" indent="1"/>
    </xf>
    <xf numFmtId="168" fontId="16" fillId="9" borderId="1" xfId="0" applyNumberFormat="1" applyFont="1" applyFill="1" applyBorder="1" applyAlignment="1">
      <alignment horizontal="right" vertical="center" indent="1"/>
    </xf>
    <xf numFmtId="0" fontId="2" fillId="0" borderId="2" xfId="2" applyFont="1" applyBorder="1" applyAlignment="1">
      <alignment horizontal="left" vertical="center" wrapText="1" indent="2"/>
    </xf>
    <xf numFmtId="0" fontId="18" fillId="4" borderId="0" xfId="0" applyFont="1" applyFill="1" applyAlignment="1">
      <alignment vertical="center"/>
    </xf>
    <xf numFmtId="0" fontId="19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289C43E9-CAAC-1E4B-B9E2-830A9BEE003A}"/>
    <cellStyle name="Percent" xfId="1" builtinId="5"/>
  </cellStyles>
  <dxfs count="0"/>
  <tableStyles count="0" defaultTableStyle="TableStyleMedium9" defaultPivotStyle="PivotStyleMedium7"/>
  <colors>
    <mruColors>
      <color rgb="FFE3E9F2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0&amp;utm_language=JP&amp;utm_source=template-excel&amp;utm_medium=content&amp;utm_campaign=ic-Simple+ROI+Calculator-excel-77830-jp&amp;lpa=ic+Simple+ROI+Calculator+excel+7783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63500</xdr:rowOff>
    </xdr:from>
    <xdr:to>
      <xdr:col>8</xdr:col>
      <xdr:colOff>12700</xdr:colOff>
      <xdr:row>0</xdr:row>
      <xdr:rowOff>590231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36A843-F8E3-758D-4EEE-C010F9980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900" y="63500"/>
          <a:ext cx="2946400" cy="5267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Simple+ROI+Calculator-excel-77830-jp&amp;lpa=ic+Simple+ROI+Calculator+excel+77830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2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2" customWidth="1"/>
    <col min="2" max="2" width="26.83203125" style="2" customWidth="1"/>
    <col min="3" max="3" width="14.83203125" style="2" customWidth="1"/>
    <col min="4" max="5" width="13.83203125" style="2" customWidth="1"/>
    <col min="6" max="6" width="26.83203125" style="2" customWidth="1"/>
    <col min="7" max="7" width="14.83203125" style="2" customWidth="1"/>
    <col min="8" max="8" width="23.6640625" style="2" customWidth="1"/>
    <col min="9" max="9" width="3.33203125" style="2" customWidth="1"/>
    <col min="10" max="16384" width="10.83203125" style="2"/>
  </cols>
  <sheetData>
    <row r="1" spans="2:8" ht="50.25" customHeight="1">
      <c r="B1" s="24" t="s">
        <v>18</v>
      </c>
      <c r="C1" s="3"/>
      <c r="F1" s="3"/>
      <c r="G1" s="3"/>
    </row>
    <row r="2" spans="2:8" ht="25" customHeight="1">
      <c r="B2" s="4" t="s">
        <v>1</v>
      </c>
      <c r="F2" s="4" t="s">
        <v>2</v>
      </c>
    </row>
    <row r="3" spans="2:8" s="4" customFormat="1" ht="25" customHeight="1">
      <c r="B3" s="5" t="s">
        <v>3</v>
      </c>
      <c r="C3" s="6"/>
      <c r="E3" s="7"/>
      <c r="F3" s="5" t="s">
        <v>3</v>
      </c>
      <c r="G3" s="6"/>
    </row>
    <row r="4" spans="2:8" ht="25" customHeight="1">
      <c r="B4" s="8" t="s">
        <v>4</v>
      </c>
      <c r="C4" s="9">
        <v>0</v>
      </c>
      <c r="E4" s="10"/>
      <c r="F4" s="8" t="s">
        <v>4</v>
      </c>
      <c r="G4" s="9">
        <v>650000</v>
      </c>
      <c r="H4" s="11" t="s">
        <v>5</v>
      </c>
    </row>
    <row r="5" spans="2:8" ht="25" customHeight="1">
      <c r="B5" s="12" t="s">
        <v>6</v>
      </c>
      <c r="C5" s="13">
        <v>0</v>
      </c>
      <c r="E5" s="10"/>
      <c r="F5" s="12" t="s">
        <v>6</v>
      </c>
      <c r="G5" s="13">
        <v>125500</v>
      </c>
      <c r="H5" s="11" t="s">
        <v>5</v>
      </c>
    </row>
    <row r="6" spans="2:8" ht="25" customHeight="1">
      <c r="B6" s="14" t="s">
        <v>0</v>
      </c>
      <c r="C6" s="15">
        <f>IFERROR(C5/C4,0)</f>
        <v>0</v>
      </c>
      <c r="E6" s="10"/>
      <c r="F6" s="14" t="s">
        <v>0</v>
      </c>
      <c r="G6" s="15">
        <f>G5/G4</f>
        <v>0.19307692307692309</v>
      </c>
      <c r="H6" s="11" t="s">
        <v>7</v>
      </c>
    </row>
    <row r="7" spans="2:8" ht="25" customHeight="1">
      <c r="B7" s="16"/>
      <c r="E7" s="10"/>
      <c r="F7" s="16"/>
    </row>
    <row r="8" spans="2:8" ht="25" customHeight="1">
      <c r="B8" s="5" t="s">
        <v>8</v>
      </c>
      <c r="C8" s="6"/>
      <c r="E8" s="10"/>
      <c r="F8" s="5" t="s">
        <v>8</v>
      </c>
      <c r="G8" s="6"/>
    </row>
    <row r="9" spans="2:8" ht="25" customHeight="1">
      <c r="B9" s="8" t="s">
        <v>9</v>
      </c>
      <c r="C9" s="17">
        <v>0</v>
      </c>
      <c r="E9" s="10"/>
      <c r="F9" s="8" t="s">
        <v>9</v>
      </c>
      <c r="G9" s="17">
        <v>10.25</v>
      </c>
      <c r="H9" s="11" t="s">
        <v>5</v>
      </c>
    </row>
    <row r="10" spans="2:8" ht="25" customHeight="1">
      <c r="B10" s="12" t="s">
        <v>10</v>
      </c>
      <c r="C10" s="18">
        <v>0</v>
      </c>
      <c r="E10" s="10"/>
      <c r="F10" s="12" t="s">
        <v>10</v>
      </c>
      <c r="G10" s="18">
        <v>13.45</v>
      </c>
      <c r="H10" s="11" t="s">
        <v>5</v>
      </c>
    </row>
    <row r="11" spans="2:8" ht="25" customHeight="1">
      <c r="B11" s="14" t="s">
        <v>0</v>
      </c>
      <c r="C11" s="15">
        <f>IFERROR((C10/C9)/C9,0)</f>
        <v>0</v>
      </c>
      <c r="E11" s="10"/>
      <c r="F11" s="14" t="s">
        <v>0</v>
      </c>
      <c r="G11" s="15">
        <f>(G10/G9)/G9</f>
        <v>0.12801903628792383</v>
      </c>
      <c r="H11" s="11" t="s">
        <v>7</v>
      </c>
    </row>
    <row r="12" spans="2:8" ht="25" customHeight="1">
      <c r="B12" s="16"/>
      <c r="E12" s="10"/>
      <c r="F12" s="16"/>
    </row>
    <row r="13" spans="2:8" ht="25" customHeight="1">
      <c r="B13" s="5" t="s">
        <v>11</v>
      </c>
      <c r="C13" s="6"/>
      <c r="E13" s="10"/>
      <c r="F13" s="5" t="s">
        <v>11</v>
      </c>
      <c r="G13" s="6"/>
    </row>
    <row r="14" spans="2:8" ht="25" customHeight="1">
      <c r="B14" s="8" t="s">
        <v>9</v>
      </c>
      <c r="C14" s="17">
        <v>0</v>
      </c>
      <c r="E14" s="10"/>
      <c r="F14" s="8" t="s">
        <v>9</v>
      </c>
      <c r="G14" s="17">
        <v>11.4</v>
      </c>
      <c r="H14" s="11" t="s">
        <v>5</v>
      </c>
    </row>
    <row r="15" spans="2:8" ht="25" customHeight="1">
      <c r="B15" s="19" t="s">
        <v>12</v>
      </c>
      <c r="C15" s="18">
        <v>0</v>
      </c>
      <c r="E15" s="10"/>
      <c r="F15" s="19" t="s">
        <v>12</v>
      </c>
      <c r="G15" s="18">
        <v>2.25</v>
      </c>
      <c r="H15" s="11" t="s">
        <v>5</v>
      </c>
    </row>
    <row r="16" spans="2:8" ht="25" customHeight="1">
      <c r="B16" s="12" t="s">
        <v>10</v>
      </c>
      <c r="C16" s="20">
        <v>0</v>
      </c>
      <c r="E16" s="10"/>
      <c r="F16" s="12" t="s">
        <v>10</v>
      </c>
      <c r="G16" s="20">
        <v>15.2</v>
      </c>
      <c r="H16" s="11" t="s">
        <v>5</v>
      </c>
    </row>
    <row r="17" spans="2:8" ht="25" customHeight="1">
      <c r="B17" s="14" t="s">
        <v>0</v>
      </c>
      <c r="C17" s="15">
        <f>IFERROR((C16+C15-C14)/C14,0)</f>
        <v>0</v>
      </c>
      <c r="E17" s="10"/>
      <c r="F17" s="14" t="s">
        <v>0</v>
      </c>
      <c r="G17" s="15">
        <f>(G16+G15-G14)/G14</f>
        <v>0.53070175438596479</v>
      </c>
      <c r="H17" s="11" t="s">
        <v>7</v>
      </c>
    </row>
    <row r="18" spans="2:8" ht="25" customHeight="1">
      <c r="B18" s="16"/>
      <c r="E18" s="10"/>
      <c r="F18" s="16"/>
    </row>
    <row r="19" spans="2:8" ht="25" customHeight="1">
      <c r="B19" s="5" t="s">
        <v>13</v>
      </c>
      <c r="C19" s="6"/>
      <c r="E19" s="10"/>
      <c r="F19" s="5" t="s">
        <v>13</v>
      </c>
      <c r="G19" s="6"/>
    </row>
    <row r="20" spans="2:8" ht="25" customHeight="1">
      <c r="B20" s="8" t="s">
        <v>9</v>
      </c>
      <c r="C20" s="17">
        <v>0</v>
      </c>
      <c r="E20" s="10"/>
      <c r="F20" s="8" t="s">
        <v>9</v>
      </c>
      <c r="G20" s="17">
        <v>10.25</v>
      </c>
      <c r="H20" s="11" t="s">
        <v>5</v>
      </c>
    </row>
    <row r="21" spans="2:8" ht="25" customHeight="1">
      <c r="B21" s="12" t="s">
        <v>14</v>
      </c>
      <c r="C21" s="18">
        <v>0</v>
      </c>
      <c r="E21" s="10"/>
      <c r="F21" s="12" t="s">
        <v>14</v>
      </c>
      <c r="G21" s="18">
        <v>15.2</v>
      </c>
      <c r="H21" s="11" t="s">
        <v>5</v>
      </c>
    </row>
    <row r="22" spans="2:8" ht="25" customHeight="1">
      <c r="B22" s="21" t="s">
        <v>15</v>
      </c>
      <c r="C22" s="22"/>
      <c r="E22" s="10"/>
      <c r="F22" s="21" t="s">
        <v>15</v>
      </c>
      <c r="G22" s="22">
        <v>44562</v>
      </c>
      <c r="H22" s="11" t="s">
        <v>16</v>
      </c>
    </row>
    <row r="23" spans="2:8" ht="25" customHeight="1">
      <c r="B23" s="21" t="s">
        <v>17</v>
      </c>
      <c r="C23" s="22"/>
      <c r="E23" s="10"/>
      <c r="F23" s="21" t="s">
        <v>17</v>
      </c>
      <c r="G23" s="22">
        <v>44804</v>
      </c>
      <c r="H23" s="11" t="s">
        <v>16</v>
      </c>
    </row>
    <row r="24" spans="2:8" ht="25" customHeight="1">
      <c r="B24" s="14" t="s">
        <v>0</v>
      </c>
      <c r="C24" s="15">
        <f>IFERROR((C21/C20)^(1/((C23-C22)/365))-1,0)</f>
        <v>0</v>
      </c>
      <c r="E24" s="10"/>
      <c r="F24" s="14" t="s">
        <v>0</v>
      </c>
      <c r="G24" s="15">
        <f>(G21/G20)^(1/((G23-G22)/365))-1</f>
        <v>0.81173133763367122</v>
      </c>
      <c r="H24" s="11" t="s">
        <v>7</v>
      </c>
    </row>
    <row r="26" spans="2:8" ht="50.25" customHeight="1">
      <c r="B26" s="25" t="s">
        <v>20</v>
      </c>
      <c r="C26" s="25"/>
      <c r="D26" s="25"/>
      <c r="E26" s="25"/>
      <c r="F26" s="25"/>
      <c r="G26" s="25"/>
      <c r="H26" s="25"/>
    </row>
  </sheetData>
  <mergeCells count="1">
    <mergeCell ref="B26:H26"/>
  </mergeCells>
  <phoneticPr fontId="10" type="noConversion"/>
  <hyperlinks>
    <hyperlink ref="B26:H26" r:id="rId1" display="ここをクリックして Smartsheet で作成" xr:uid="{CDE28154-017F-45EE-B243-EFDD6709D8E2}"/>
  </hyperlinks>
  <pageMargins left="0.3" right="0.3" top="0.3" bottom="0.3" header="0" footer="0"/>
  <pageSetup scale="92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1FA3-BAE5-964F-BB65-A8E2FC8C5522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9.5" style="1" customWidth="1"/>
    <col min="3" max="16384" width="10.83203125" style="1"/>
  </cols>
  <sheetData>
    <row r="1" spans="2:2" ht="20.25" customHeight="1"/>
    <row r="2" spans="2:2" ht="105" customHeight="1">
      <c r="B2" s="23" t="s">
        <v>19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ROI 計算ツール</vt:lpstr>
      <vt:lpstr>– 免責条項 –</vt:lpstr>
      <vt:lpstr>'ROI 計算ツール'!Print_Area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2023-11-03T18:33:33Z</dcterms:modified>
</cp:coreProperties>
</file>