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requirements-templates - DE,ES,FR,IT,PT,JP/"/>
    </mc:Choice>
  </mc:AlternateContent>
  <xr:revisionPtr revIDLastSave="0" documentId="13_ncr:1_{732E3C9A-BB2B-D149-8B34-51296B3CFA93}" xr6:coauthVersionLast="47" xr6:coauthVersionMax="47" xr10:uidLastSave="{00000000-0000-0000-0000-000000000000}"/>
  <bookViews>
    <workbookView xWindow="-200" yWindow="500" windowWidth="29000" windowHeight="16260" tabRatio="500" xr2:uid="{00000000-000D-0000-FFFF-FFFF00000000}"/>
  </bookViews>
  <sheets>
    <sheet name="プロジェクト要件マトリクス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5" i="1"/>
  <c r="M3" i="1"/>
</calcChain>
</file>

<file path=xl/sharedStrings.xml><?xml version="1.0" encoding="utf-8"?>
<sst xmlns="http://schemas.openxmlformats.org/spreadsheetml/2006/main" count="32" uniqueCount="29">
  <si>
    <t>M</t>
  </si>
  <si>
    <t>S</t>
  </si>
  <si>
    <t>C</t>
  </si>
  <si>
    <t>W</t>
  </si>
  <si>
    <r>
      <rPr>
        <b/>
        <sz val="22"/>
        <color theme="1" tint="0.34998626667073579"/>
        <rFont val="MS PGothic"/>
        <family val="2"/>
        <charset val="128"/>
      </rPr>
      <t>プロジェクト要件マトリクス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</si>
  <si>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0"/>
        <color rgb="FF000000"/>
        <rFont val="MS PGothic"/>
        <family val="2"/>
        <charset val="128"/>
      </rPr>
      <t>下のチャートにスコアを入力します。整数</t>
    </r>
    <r>
      <rPr>
        <sz val="10"/>
        <color rgb="FF000000"/>
        <rFont val="Century Gothic"/>
        <family val="2"/>
      </rPr>
      <t xml:space="preserve"> 0 </t>
    </r>
    <r>
      <rPr>
        <sz val="10"/>
        <color rgb="FF000000"/>
        <rFont val="MS PGothic"/>
        <family val="2"/>
        <charset val="128"/>
      </rPr>
      <t>から</t>
    </r>
    <r>
      <rPr>
        <sz val="10"/>
        <color rgb="FF000000"/>
        <rFont val="Century Gothic"/>
        <family val="2"/>
      </rPr>
      <t xml:space="preserve"> 5 (0</t>
    </r>
    <r>
      <rPr>
        <sz val="10"/>
        <color rgb="FF000000"/>
        <rFont val="MS PGothic"/>
        <family val="2"/>
        <charset val="128"/>
      </rPr>
      <t>～</t>
    </r>
    <r>
      <rPr>
        <sz val="10"/>
        <color rgb="FF000000"/>
        <rFont val="Century Gothic"/>
        <family val="2"/>
      </rPr>
      <t xml:space="preserve">5) </t>
    </r>
    <r>
      <rPr>
        <sz val="10"/>
        <color rgb="FF000000"/>
        <rFont val="MS PGothic"/>
        <family val="2"/>
        <charset val="128"/>
      </rPr>
      <t>を使用して、要件の優先順位付けスコアを計算します。</t>
    </r>
  </si>
  <si>
    <r>
      <rPr>
        <b/>
        <sz val="10"/>
        <color theme="0"/>
        <rFont val="MS PGothic"/>
        <family val="2"/>
        <charset val="128"/>
      </rPr>
      <t>重み付けの基準</t>
    </r>
    <r>
      <rPr>
        <b/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合計加重値は</t>
    </r>
    <r>
      <rPr>
        <sz val="10"/>
        <color theme="0"/>
        <rFont val="Century Gothic"/>
        <family val="2"/>
      </rPr>
      <t xml:space="preserve"> 100 </t>
    </r>
    <r>
      <rPr>
        <sz val="10"/>
        <color theme="0"/>
        <rFont val="MS PGothic"/>
        <family val="2"/>
        <charset val="128"/>
      </rPr>
      <t>に等しい必要があります。</t>
    </r>
  </si>
  <si>
    <r>
      <rPr>
        <b/>
        <sz val="10"/>
        <color theme="0"/>
        <rFont val="MS PGothic"/>
        <family val="2"/>
        <charset val="128"/>
      </rPr>
      <t>加重合計</t>
    </r>
    <r>
      <rPr>
        <b/>
        <sz val="10"/>
        <color theme="0"/>
        <rFont val="Century Gothic"/>
        <family val="2"/>
      </rPr>
      <t xml:space="preserve"> (100)</t>
    </r>
  </si>
  <si>
    <r>
      <rPr>
        <b/>
        <sz val="10"/>
        <color theme="0"/>
        <rFont val="MS PGothic"/>
        <family val="2"/>
        <charset val="128"/>
      </rPr>
      <t>要件</t>
    </r>
  </si>
  <si>
    <r>
      <rPr>
        <b/>
        <sz val="10"/>
        <color theme="0"/>
        <rFont val="MS PGothic"/>
        <family val="2"/>
        <charset val="128"/>
      </rPr>
      <t>依頼者</t>
    </r>
  </si>
  <si>
    <r>
      <rPr>
        <b/>
        <sz val="10"/>
        <color theme="0"/>
        <rFont val="MS PGothic"/>
        <family val="2"/>
        <charset val="128"/>
      </rPr>
      <t>詳細</t>
    </r>
  </si>
  <si>
    <r>
      <rPr>
        <b/>
        <sz val="10"/>
        <color theme="0"/>
        <rFont val="MS PGothic"/>
        <family val="2"/>
        <charset val="128"/>
      </rPr>
      <t>ビジネス値</t>
    </r>
  </si>
  <si>
    <r>
      <rPr>
        <b/>
        <sz val="10"/>
        <color theme="0"/>
        <rFont val="MS PGothic"/>
        <family val="2"/>
        <charset val="128"/>
      </rPr>
      <t>ビジネス</t>
    </r>
    <r>
      <rPr>
        <b/>
        <sz val="10"/>
        <color theme="0"/>
        <rFont val="Century Gothic"/>
        <family val="2"/>
      </rPr>
      <t xml:space="preserve"> 
</t>
    </r>
    <r>
      <rPr>
        <b/>
        <sz val="10"/>
        <color theme="0"/>
        <rFont val="MS PGothic"/>
        <family val="2"/>
        <charset val="128"/>
      </rPr>
      <t>リスク</t>
    </r>
  </si>
  <si>
    <r>
      <rPr>
        <b/>
        <sz val="10"/>
        <color theme="0"/>
        <rFont val="MS PGothic"/>
        <family val="2"/>
        <charset val="128"/>
      </rPr>
      <t>実装の課題</t>
    </r>
  </si>
  <si>
    <r>
      <rPr>
        <b/>
        <sz val="10"/>
        <color theme="0"/>
        <rFont val="MS PGothic"/>
        <family val="2"/>
        <charset val="128"/>
      </rPr>
      <t>成功の可能性</t>
    </r>
  </si>
  <si>
    <r>
      <rPr>
        <b/>
        <sz val="10"/>
        <color theme="0"/>
        <rFont val="MS PGothic"/>
        <family val="2"/>
        <charset val="128"/>
      </rPr>
      <t>コンプライアンス</t>
    </r>
  </si>
  <si>
    <r>
      <rPr>
        <b/>
        <sz val="10"/>
        <color theme="0"/>
        <rFont val="MS PGothic"/>
        <family val="2"/>
        <charset val="128"/>
      </rPr>
      <t>要件との関係</t>
    </r>
  </si>
  <si>
    <r>
      <rPr>
        <b/>
        <sz val="10"/>
        <color theme="0"/>
        <rFont val="MS PGothic"/>
        <family val="2"/>
        <charset val="128"/>
      </rPr>
      <t>緊急度</t>
    </r>
  </si>
  <si>
    <r>
      <rPr>
        <b/>
        <sz val="10"/>
        <color theme="0"/>
        <rFont val="MS PGothic"/>
        <family val="2"/>
        <charset val="128"/>
      </rPr>
      <t>利害関係者との合意</t>
    </r>
  </si>
  <si>
    <r>
      <rPr>
        <b/>
        <sz val="10"/>
        <color theme="0"/>
        <rFont val="MS PGothic"/>
        <family val="2"/>
        <charset val="128"/>
      </rPr>
      <t>合計
スコア</t>
    </r>
  </si>
  <si>
    <r>
      <rPr>
        <b/>
        <sz val="10"/>
        <color theme="0"/>
        <rFont val="MS PGothic"/>
        <family val="2"/>
        <charset val="128"/>
      </rPr>
      <t>基準スコア</t>
    </r>
  </si>
  <si>
    <r>
      <rPr>
        <b/>
        <sz val="10"/>
        <color theme="0"/>
        <rFont val="MS PGothic"/>
        <family val="2"/>
        <charset val="128"/>
      </rPr>
      <t>スコア値</t>
    </r>
  </si>
  <si>
    <r>
      <t>MUST
(</t>
    </r>
    <r>
      <rPr>
        <b/>
        <sz val="10"/>
        <color theme="0"/>
        <rFont val="MS PGothic"/>
        <family val="2"/>
        <charset val="128"/>
      </rPr>
      <t>ほぼ確実</t>
    </r>
    <r>
      <rPr>
        <b/>
        <sz val="10"/>
        <color theme="0"/>
        <rFont val="Century Gothic"/>
        <family val="2"/>
      </rPr>
      <t>)</t>
    </r>
    <phoneticPr fontId="10" type="noConversion"/>
  </si>
  <si>
    <r>
      <t>SHOULD
(</t>
    </r>
    <r>
      <rPr>
        <b/>
        <sz val="10"/>
        <color theme="0"/>
        <rFont val="MS PGothic"/>
        <family val="2"/>
        <charset val="128"/>
      </rPr>
      <t>可能性が高い</t>
    </r>
    <r>
      <rPr>
        <b/>
        <sz val="10"/>
        <color theme="0"/>
        <rFont val="Century Gothic"/>
        <family val="2"/>
      </rPr>
      <t>)</t>
    </r>
    <phoneticPr fontId="10" type="noConversion"/>
  </si>
  <si>
    <r>
      <t>COULD
(</t>
    </r>
    <r>
      <rPr>
        <b/>
        <sz val="10"/>
        <color theme="0"/>
        <rFont val="MS PGothic"/>
        <family val="2"/>
        <charset val="128"/>
      </rPr>
      <t>可能性がある</t>
    </r>
    <r>
      <rPr>
        <b/>
        <sz val="10"/>
        <color theme="0"/>
        <rFont val="Century Gothic"/>
        <family val="2"/>
      </rPr>
      <t>)</t>
    </r>
    <phoneticPr fontId="10" type="noConversion"/>
  </si>
  <si>
    <r>
      <t>WOULD
(</t>
    </r>
    <r>
      <rPr>
        <b/>
        <sz val="10"/>
        <color theme="0"/>
        <rFont val="MS PGothic"/>
        <family val="2"/>
        <charset val="128"/>
      </rPr>
      <t>可能性は低い</t>
    </r>
    <r>
      <rPr>
        <b/>
        <sz val="10"/>
        <color theme="0"/>
        <rFont val="Century Gothic"/>
        <family val="2"/>
      </rPr>
      <t>)</t>
    </r>
    <phoneticPr fontId="10" type="noConversion"/>
  </si>
  <si>
    <r>
      <t>COULD 
(</t>
    </r>
    <r>
      <rPr>
        <b/>
        <sz val="10"/>
        <color theme="0"/>
        <rFont val="MS PGothic"/>
        <family val="2"/>
        <charset val="128"/>
      </rPr>
      <t>可能性がある</t>
    </r>
    <r>
      <rPr>
        <b/>
        <sz val="10"/>
        <color theme="0"/>
        <rFont val="Century Gothic"/>
        <family val="2"/>
      </rPr>
      <t>)</t>
    </r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</si>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</sst>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name val="宋体"/>
      <family val="3"/>
      <charset val="134"/>
    </font>
    <font>
      <b/>
      <sz val="22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9"/>
      <color rgb="FF000000"/>
      <name val="Century Gothic"/>
      <family val="2"/>
    </font>
    <font>
      <b/>
      <sz val="10"/>
      <color rgb="FF000000"/>
      <name val="Century Gothic"/>
      <family val="2"/>
    </font>
    <font>
      <sz val="8"/>
      <color rgb="FFDD0806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2" fillId="0" borderId="0" xfId="1"/>
    <xf numFmtId="0" fontId="1" fillId="0" borderId="2" xfId="1" applyFont="1" applyBorder="1" applyAlignment="1">
      <alignment horizontal="left" vertical="center" wrapText="1" indent="2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14" fillId="2" borderId="5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4" fillId="5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6" fillId="0" borderId="0" xfId="0" applyFont="1"/>
    <xf numFmtId="0" fontId="13" fillId="9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4" fillId="6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left" vertical="center" indent="1"/>
    </xf>
    <xf numFmtId="0" fontId="13" fillId="0" borderId="0" xfId="0" applyFont="1"/>
    <xf numFmtId="0" fontId="13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11" borderId="5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1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ill>
        <patternFill patternType="solid">
          <bgColor theme="3" tint="0.79998168889431442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>
    <mruColors>
      <color rgb="FF00BD32"/>
      <color rgb="FFFAFAFA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5&amp;utm_language=JP&amp;utm_source=template-excel&amp;utm_medium=content&amp;utm_campaign=ic-Project+Requirements+Matrix-excel-77885-jp&amp;lpa=ic+Project+Requirements+Matrix+excel+7788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</xdr:colOff>
      <xdr:row>0</xdr:row>
      <xdr:rowOff>38100</xdr:rowOff>
    </xdr:from>
    <xdr:to>
      <xdr:col>11</xdr:col>
      <xdr:colOff>139700</xdr:colOff>
      <xdr:row>1</xdr:row>
      <xdr:rowOff>4407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37C40-A752-6E7F-8318-CD219D47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8400" y="38100"/>
          <a:ext cx="2971800" cy="537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5&amp;utm_language=JP&amp;utm_source=template-excel&amp;utm_medium=content&amp;utm_campaign=ic-Project+Requirements+Matrix-excel-77885-jp&amp;lpa=ic+Project+Requirements+Matrix+excel+77885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Y38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1" sqref="B1:M1"/>
    </sheetView>
  </sheetViews>
  <sheetFormatPr baseColWidth="10" defaultColWidth="9.1640625" defaultRowHeight="12.75" customHeight="1"/>
  <cols>
    <col min="1" max="1" width="3.33203125" style="9" customWidth="1"/>
    <col min="2" max="2" width="44.6640625" style="11" customWidth="1"/>
    <col min="3" max="3" width="26.5" style="11" customWidth="1"/>
    <col min="4" max="4" width="30.6640625" style="11" customWidth="1"/>
    <col min="5" max="11" width="18.6640625" style="11" customWidth="1"/>
    <col min="12" max="12" width="18.6640625" style="9" customWidth="1"/>
    <col min="13" max="13" width="18.6640625" style="11" customWidth="1"/>
    <col min="14" max="14" width="11.6640625" style="11" customWidth="1"/>
    <col min="15" max="15" width="14.6640625" style="11" customWidth="1"/>
    <col min="16" max="16" width="14.5" style="11" customWidth="1"/>
    <col min="17" max="17" width="14" style="11" customWidth="1"/>
    <col min="18" max="18" width="3.33203125" style="9" customWidth="1"/>
    <col min="19" max="20" width="10.6640625" style="9" customWidth="1"/>
    <col min="21" max="21" width="3.33203125" style="9" customWidth="1"/>
    <col min="22" max="22" width="11.6640625" style="9" customWidth="1"/>
    <col min="23" max="23" width="14.6640625" style="9" customWidth="1"/>
    <col min="24" max="24" width="14.5" style="9" customWidth="1"/>
    <col min="25" max="25" width="14" style="9" customWidth="1"/>
    <col min="26" max="26" width="3.33203125" style="9" customWidth="1"/>
    <col min="27" max="16384" width="9.1640625" style="9"/>
  </cols>
  <sheetData>
    <row r="1" spans="2:25" s="4" customFormat="1" ht="45" customHeight="1">
      <c r="B1" s="44" t="s">
        <v>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3"/>
      <c r="O1" s="3"/>
      <c r="P1" s="3"/>
      <c r="Q1" s="3"/>
    </row>
    <row r="2" spans="2:25" ht="45" customHeight="1">
      <c r="B2" s="5" t="s">
        <v>5</v>
      </c>
      <c r="C2" s="5"/>
      <c r="D2" s="5"/>
      <c r="E2" s="6" t="s">
        <v>6</v>
      </c>
      <c r="F2" s="7"/>
      <c r="G2" s="7"/>
      <c r="H2" s="7"/>
      <c r="I2" s="7"/>
      <c r="J2" s="7"/>
      <c r="K2" s="7"/>
      <c r="L2" s="7"/>
      <c r="M2" s="8" t="s">
        <v>7</v>
      </c>
      <c r="N2" s="5"/>
      <c r="O2" s="5"/>
      <c r="P2" s="5"/>
      <c r="Q2" s="5"/>
    </row>
    <row r="3" spans="2:25" ht="25.5" customHeight="1">
      <c r="B3" s="10"/>
      <c r="C3" s="10"/>
      <c r="E3" s="12">
        <v>12.5</v>
      </c>
      <c r="F3" s="13">
        <v>12.5</v>
      </c>
      <c r="G3" s="12">
        <v>12.5</v>
      </c>
      <c r="H3" s="13">
        <v>12.5</v>
      </c>
      <c r="I3" s="12">
        <v>12.5</v>
      </c>
      <c r="J3" s="13">
        <v>12.5</v>
      </c>
      <c r="K3" s="12">
        <v>12.5</v>
      </c>
      <c r="L3" s="13">
        <v>12.5</v>
      </c>
      <c r="M3" s="14">
        <f>SUM(E3:L3)</f>
        <v>100</v>
      </c>
      <c r="N3" s="10"/>
      <c r="O3" s="10"/>
      <c r="P3" s="10"/>
      <c r="Q3" s="10"/>
      <c r="S3" s="15"/>
      <c r="T3" s="16"/>
    </row>
    <row r="4" spans="2:25" s="25" customFormat="1" ht="45" customHeight="1">
      <c r="B4" s="17" t="s">
        <v>8</v>
      </c>
      <c r="C4" s="17" t="s">
        <v>9</v>
      </c>
      <c r="D4" s="17" t="s">
        <v>10</v>
      </c>
      <c r="E4" s="18" t="s">
        <v>11</v>
      </c>
      <c r="F4" s="18" t="s">
        <v>12</v>
      </c>
      <c r="G4" s="18" t="s">
        <v>13</v>
      </c>
      <c r="H4" s="18" t="s">
        <v>14</v>
      </c>
      <c r="I4" s="18" t="s">
        <v>15</v>
      </c>
      <c r="J4" s="18" t="s">
        <v>16</v>
      </c>
      <c r="K4" s="18" t="s">
        <v>17</v>
      </c>
      <c r="L4" s="18" t="s">
        <v>18</v>
      </c>
      <c r="M4" s="17" t="s">
        <v>19</v>
      </c>
      <c r="N4" s="19" t="s">
        <v>22</v>
      </c>
      <c r="O4" s="20" t="s">
        <v>23</v>
      </c>
      <c r="P4" s="21" t="s">
        <v>24</v>
      </c>
      <c r="Q4" s="22" t="s">
        <v>25</v>
      </c>
      <c r="R4" s="23"/>
      <c r="S4" s="18" t="s">
        <v>20</v>
      </c>
      <c r="T4" s="24" t="s">
        <v>21</v>
      </c>
      <c r="V4" s="19" t="s">
        <v>22</v>
      </c>
      <c r="W4" s="20" t="s">
        <v>23</v>
      </c>
      <c r="X4" s="21" t="s">
        <v>26</v>
      </c>
      <c r="Y4" s="22" t="s">
        <v>25</v>
      </c>
    </row>
    <row r="5" spans="2:25" ht="22.5" customHeight="1">
      <c r="B5" s="26"/>
      <c r="C5" s="27"/>
      <c r="D5" s="27"/>
      <c r="E5" s="28"/>
      <c r="F5" s="29"/>
      <c r="G5" s="28"/>
      <c r="H5" s="29"/>
      <c r="I5" s="28"/>
      <c r="J5" s="29"/>
      <c r="K5" s="28"/>
      <c r="L5" s="29"/>
      <c r="M5" s="30">
        <f>SUM((VLOOKUP(E5,プロジェクト要件マトリクス!$S$5:$T$10,2,TRUE)*$E$3),(VLOOKUP(F5,プロジェクト要件マトリクス!$S$5:$T$10,2,TRUE)*$F$3),(VLOOKUP(G5,プロジェクト要件マトリクス!$S$5:$T$10,2,TRUE)*$G$3),(VLOOKUP(H5,プロジェクト要件マトリクス!$S$5:$T$10,2,TRUE)*$H$3),(VLOOKUP(I5,プロジェクト要件マトリクス!$S$5:$T$10,2,TRUE)*$I$3),(VLOOKUP(J5,プロジェクト要件マトリクス!$S$5:$T$10,2,TRUE)*$J$3),(VLOOKUP(K5,プロジェクト要件マトリクス!$S$5:$T$10,2,TRUE)*$K$3),(VLOOKUP(L5,プロジェクト要件マトリクス!$S$5:$T$10,2,TRUE)*$L$3))</f>
        <v>0</v>
      </c>
      <c r="N5" s="31"/>
      <c r="O5" s="32"/>
      <c r="P5" s="33"/>
      <c r="Q5" s="34"/>
      <c r="S5" s="35">
        <v>0</v>
      </c>
      <c r="T5" s="36">
        <v>0</v>
      </c>
      <c r="V5" s="31" t="s">
        <v>0</v>
      </c>
      <c r="W5" s="32" t="s">
        <v>1</v>
      </c>
      <c r="X5" s="33" t="s">
        <v>2</v>
      </c>
      <c r="Y5" s="34" t="s">
        <v>3</v>
      </c>
    </row>
    <row r="6" spans="2:25" s="37" customFormat="1" ht="22.5" customHeight="1">
      <c r="B6" s="26"/>
      <c r="C6" s="27"/>
      <c r="D6" s="27"/>
      <c r="E6" s="28"/>
      <c r="F6" s="29"/>
      <c r="G6" s="28"/>
      <c r="H6" s="29"/>
      <c r="I6" s="28"/>
      <c r="J6" s="29"/>
      <c r="K6" s="28"/>
      <c r="L6" s="29"/>
      <c r="M6" s="30">
        <f>SUM((VLOOKUP(E6,プロジェクト要件マトリクス!$S$5:$T$10,2,TRUE)*$E$3),(VLOOKUP(F6,プロジェクト要件マトリクス!$S$5:$T$10,2,TRUE)*$F$3),(VLOOKUP(G6,プロジェクト要件マトリクス!$S$5:$T$10,2,TRUE)*$G$3),(VLOOKUP(H6,プロジェクト要件マトリクス!$S$5:$T$10,2,TRUE)*$H$3),(VLOOKUP(I6,プロジェクト要件マトリクス!$S$5:$T$10,2,TRUE)*$I$3),(VLOOKUP(J6,プロジェクト要件マトリクス!$S$5:$T$10,2,TRUE)*$J$3),(VLOOKUP(K6,プロジェクト要件マトリクス!$S$5:$T$10,2,TRUE)*$K$3),(VLOOKUP(L6,プロジェクト要件マトリクス!$S$5:$T$10,2,TRUE)*$L$3))</f>
        <v>0</v>
      </c>
      <c r="N6" s="31"/>
      <c r="O6" s="32"/>
      <c r="P6" s="33"/>
      <c r="Q6" s="34"/>
      <c r="S6" s="35">
        <v>1</v>
      </c>
      <c r="T6" s="36">
        <v>0.2</v>
      </c>
    </row>
    <row r="7" spans="2:25" ht="22.5" customHeight="1">
      <c r="B7" s="27"/>
      <c r="C7" s="27"/>
      <c r="D7" s="27"/>
      <c r="E7" s="28"/>
      <c r="F7" s="29"/>
      <c r="G7" s="28"/>
      <c r="H7" s="29"/>
      <c r="I7" s="28"/>
      <c r="J7" s="29"/>
      <c r="K7" s="28"/>
      <c r="L7" s="29"/>
      <c r="M7" s="30">
        <f>SUM((VLOOKUP(E7,プロジェクト要件マトリクス!$S$5:$T$10,2,TRUE)*$E$3),(VLOOKUP(F7,プロジェクト要件マトリクス!$S$5:$T$10,2,TRUE)*$F$3),(VLOOKUP(G7,プロジェクト要件マトリクス!$S$5:$T$10,2,TRUE)*$G$3),(VLOOKUP(H7,プロジェクト要件マトリクス!$S$5:$T$10,2,TRUE)*$H$3),(VLOOKUP(I7,プロジェクト要件マトリクス!$S$5:$T$10,2,TRUE)*$I$3),(VLOOKUP(J7,プロジェクト要件マトリクス!$S$5:$T$10,2,TRUE)*$J$3),(VLOOKUP(K7,プロジェクト要件マトリクス!$S$5:$T$10,2,TRUE)*$K$3),(VLOOKUP(L7,プロジェクト要件マトリクス!$S$5:$T$10,2,TRUE)*$L$3))</f>
        <v>0</v>
      </c>
      <c r="N7" s="31"/>
      <c r="O7" s="32"/>
      <c r="P7" s="33"/>
      <c r="Q7" s="34"/>
      <c r="S7" s="35">
        <v>2</v>
      </c>
      <c r="T7" s="36">
        <v>0.4</v>
      </c>
    </row>
    <row r="8" spans="2:25" s="37" customFormat="1" ht="22.5" customHeight="1">
      <c r="B8" s="26"/>
      <c r="C8" s="27"/>
      <c r="D8" s="27"/>
      <c r="E8" s="28"/>
      <c r="F8" s="29"/>
      <c r="G8" s="28"/>
      <c r="H8" s="29"/>
      <c r="I8" s="28"/>
      <c r="J8" s="29"/>
      <c r="K8" s="28"/>
      <c r="L8" s="29"/>
      <c r="M8" s="30">
        <f>SUM((VLOOKUP(E8,プロジェクト要件マトリクス!$S$5:$T$10,2,TRUE)*$E$3),(VLOOKUP(F8,プロジェクト要件マトリクス!$S$5:$T$10,2,TRUE)*$F$3),(VLOOKUP(G8,プロジェクト要件マトリクス!$S$5:$T$10,2,TRUE)*$G$3),(VLOOKUP(H8,プロジェクト要件マトリクス!$S$5:$T$10,2,TRUE)*$H$3),(VLOOKUP(I8,プロジェクト要件マトリクス!$S$5:$T$10,2,TRUE)*$I$3),(VLOOKUP(J8,プロジェクト要件マトリクス!$S$5:$T$10,2,TRUE)*$J$3),(VLOOKUP(K8,プロジェクト要件マトリクス!$S$5:$T$10,2,TRUE)*$K$3),(VLOOKUP(L8,プロジェクト要件マトリクス!$S$5:$T$10,2,TRUE)*$L$3))</f>
        <v>0</v>
      </c>
      <c r="N8" s="31"/>
      <c r="O8" s="32"/>
      <c r="P8" s="33"/>
      <c r="Q8" s="34"/>
      <c r="S8" s="35">
        <v>3</v>
      </c>
      <c r="T8" s="36">
        <v>0.6</v>
      </c>
    </row>
    <row r="9" spans="2:25" ht="22.5" customHeight="1">
      <c r="B9" s="26"/>
      <c r="C9" s="27"/>
      <c r="D9" s="27"/>
      <c r="E9" s="28"/>
      <c r="F9" s="29"/>
      <c r="G9" s="28"/>
      <c r="H9" s="29"/>
      <c r="I9" s="28"/>
      <c r="J9" s="29"/>
      <c r="K9" s="28"/>
      <c r="L9" s="29"/>
      <c r="M9" s="30">
        <f>SUM((VLOOKUP(E9,プロジェクト要件マトリクス!$S$5:$T$10,2,TRUE)*$E$3),(VLOOKUP(F9,プロジェクト要件マトリクス!$S$5:$T$10,2,TRUE)*$F$3),(VLOOKUP(G9,プロジェクト要件マトリクス!$S$5:$T$10,2,TRUE)*$G$3),(VLOOKUP(H9,プロジェクト要件マトリクス!$S$5:$T$10,2,TRUE)*$H$3),(VLOOKUP(I9,プロジェクト要件マトリクス!$S$5:$T$10,2,TRUE)*$I$3),(VLOOKUP(J9,プロジェクト要件マトリクス!$S$5:$T$10,2,TRUE)*$J$3),(VLOOKUP(K9,プロジェクト要件マトリクス!$S$5:$T$10,2,TRUE)*$K$3),(VLOOKUP(L9,プロジェクト要件マトリクス!$S$5:$T$10,2,TRUE)*$L$3))</f>
        <v>0</v>
      </c>
      <c r="N9" s="31"/>
      <c r="O9" s="32"/>
      <c r="P9" s="33"/>
      <c r="Q9" s="34"/>
      <c r="S9" s="35">
        <v>4</v>
      </c>
      <c r="T9" s="36">
        <v>0.8</v>
      </c>
    </row>
    <row r="10" spans="2:25" s="37" customFormat="1" ht="22.5" customHeight="1">
      <c r="B10" s="26"/>
      <c r="C10" s="27"/>
      <c r="D10" s="27"/>
      <c r="E10" s="28"/>
      <c r="F10" s="29"/>
      <c r="G10" s="28"/>
      <c r="H10" s="29"/>
      <c r="I10" s="28"/>
      <c r="J10" s="29"/>
      <c r="K10" s="28"/>
      <c r="L10" s="29"/>
      <c r="M10" s="30">
        <f>SUM((VLOOKUP(E10,プロジェクト要件マトリクス!$S$5:$T$10,2,TRUE)*$E$3),(VLOOKUP(F10,プロジェクト要件マトリクス!$S$5:$T$10,2,TRUE)*$F$3),(VLOOKUP(G10,プロジェクト要件マトリクス!$S$5:$T$10,2,TRUE)*$G$3),(VLOOKUP(H10,プロジェクト要件マトリクス!$S$5:$T$10,2,TRUE)*$H$3),(VLOOKUP(I10,プロジェクト要件マトリクス!$S$5:$T$10,2,TRUE)*$I$3),(VLOOKUP(J10,プロジェクト要件マトリクス!$S$5:$T$10,2,TRUE)*$J$3),(VLOOKUP(K10,プロジェクト要件マトリクス!$S$5:$T$10,2,TRUE)*$K$3),(VLOOKUP(L10,プロジェクト要件マトリクス!$S$5:$T$10,2,TRUE)*$L$3))</f>
        <v>0</v>
      </c>
      <c r="N10" s="31"/>
      <c r="O10" s="32"/>
      <c r="P10" s="33"/>
      <c r="Q10" s="34"/>
      <c r="S10" s="35">
        <v>5</v>
      </c>
      <c r="T10" s="36">
        <v>1</v>
      </c>
    </row>
    <row r="11" spans="2:25" s="37" customFormat="1" ht="22.5" customHeight="1">
      <c r="B11" s="26"/>
      <c r="C11" s="27"/>
      <c r="D11" s="27"/>
      <c r="E11" s="28"/>
      <c r="F11" s="29"/>
      <c r="G11" s="28"/>
      <c r="H11" s="29"/>
      <c r="I11" s="28"/>
      <c r="J11" s="29"/>
      <c r="K11" s="28"/>
      <c r="L11" s="29"/>
      <c r="M11" s="30">
        <f>SUM((VLOOKUP(E11,プロジェクト要件マトリクス!$S$5:$T$10,2,TRUE)*$E$3),(VLOOKUP(F11,プロジェクト要件マトリクス!$S$5:$T$10,2,TRUE)*$F$3),(VLOOKUP(G11,プロジェクト要件マトリクス!$S$5:$T$10,2,TRUE)*$G$3),(VLOOKUP(H11,プロジェクト要件マトリクス!$S$5:$T$10,2,TRUE)*$H$3),(VLOOKUP(I11,プロジェクト要件マトリクス!$S$5:$T$10,2,TRUE)*$I$3),(VLOOKUP(J11,プロジェクト要件マトリクス!$S$5:$T$10,2,TRUE)*$J$3),(VLOOKUP(K11,プロジェクト要件マトリクス!$S$5:$T$10,2,TRUE)*$K$3),(VLOOKUP(L11,プロジェクト要件マトリクス!$S$5:$T$10,2,TRUE)*$L$3))</f>
        <v>0</v>
      </c>
      <c r="N11" s="31"/>
      <c r="O11" s="32"/>
      <c r="P11" s="33"/>
      <c r="Q11" s="34"/>
    </row>
    <row r="12" spans="2:25" ht="22.5" customHeight="1">
      <c r="B12" s="27"/>
      <c r="C12" s="27"/>
      <c r="D12" s="27"/>
      <c r="E12" s="28"/>
      <c r="F12" s="29"/>
      <c r="G12" s="28"/>
      <c r="H12" s="29"/>
      <c r="I12" s="28"/>
      <c r="J12" s="29"/>
      <c r="K12" s="28"/>
      <c r="L12" s="29"/>
      <c r="M12" s="30">
        <f>SUM((VLOOKUP(E12,プロジェクト要件マトリクス!$S$5:$T$10,2,TRUE)*$E$3),(VLOOKUP(F12,プロジェクト要件マトリクス!$S$5:$T$10,2,TRUE)*$F$3),(VLOOKUP(G12,プロジェクト要件マトリクス!$S$5:$T$10,2,TRUE)*$G$3),(VLOOKUP(H12,プロジェクト要件マトリクス!$S$5:$T$10,2,TRUE)*$H$3),(VLOOKUP(I12,プロジェクト要件マトリクス!$S$5:$T$10,2,TRUE)*$I$3),(VLOOKUP(J12,プロジェクト要件マトリクス!$S$5:$T$10,2,TRUE)*$J$3),(VLOOKUP(K12,プロジェクト要件マトリクス!$S$5:$T$10,2,TRUE)*$K$3),(VLOOKUP(L12,プロジェクト要件マトリクス!$S$5:$T$10,2,TRUE)*$L$3))</f>
        <v>0</v>
      </c>
      <c r="N12" s="31"/>
      <c r="O12" s="32"/>
      <c r="P12" s="33"/>
      <c r="Q12" s="34"/>
    </row>
    <row r="13" spans="2:25" ht="22.5" customHeight="1">
      <c r="B13" s="27"/>
      <c r="C13" s="27"/>
      <c r="D13" s="27"/>
      <c r="E13" s="28"/>
      <c r="F13" s="29"/>
      <c r="G13" s="28"/>
      <c r="H13" s="29"/>
      <c r="I13" s="28"/>
      <c r="J13" s="29"/>
      <c r="K13" s="28"/>
      <c r="L13" s="29"/>
      <c r="M13" s="30">
        <f>SUM((VLOOKUP(E13,プロジェクト要件マトリクス!$S$5:$T$10,2,TRUE)*$E$3),(VLOOKUP(F13,プロジェクト要件マトリクス!$S$5:$T$10,2,TRUE)*$F$3),(VLOOKUP(G13,プロジェクト要件マトリクス!$S$5:$T$10,2,TRUE)*$G$3),(VLOOKUP(H13,プロジェクト要件マトリクス!$S$5:$T$10,2,TRUE)*$H$3),(VLOOKUP(I13,プロジェクト要件マトリクス!$S$5:$T$10,2,TRUE)*$I$3),(VLOOKUP(J13,プロジェクト要件マトリクス!$S$5:$T$10,2,TRUE)*$J$3),(VLOOKUP(K13,プロジェクト要件マトリクス!$S$5:$T$10,2,TRUE)*$K$3),(VLOOKUP(L13,プロジェクト要件マトリクス!$S$5:$T$10,2,TRUE)*$L$3))</f>
        <v>0</v>
      </c>
      <c r="N13" s="31"/>
      <c r="O13" s="32"/>
      <c r="P13" s="33"/>
      <c r="Q13" s="34"/>
    </row>
    <row r="14" spans="2:25" ht="22.5" customHeight="1">
      <c r="B14" s="27"/>
      <c r="C14" s="27"/>
      <c r="D14" s="27"/>
      <c r="E14" s="28"/>
      <c r="F14" s="29"/>
      <c r="G14" s="28"/>
      <c r="H14" s="29"/>
      <c r="I14" s="28"/>
      <c r="J14" s="29"/>
      <c r="K14" s="28"/>
      <c r="L14" s="29"/>
      <c r="M14" s="30">
        <f>SUM((VLOOKUP(E14,プロジェクト要件マトリクス!$S$5:$T$10,2,TRUE)*$E$3),(VLOOKUP(F14,プロジェクト要件マトリクス!$S$5:$T$10,2,TRUE)*$F$3),(VLOOKUP(G14,プロジェクト要件マトリクス!$S$5:$T$10,2,TRUE)*$G$3),(VLOOKUP(H14,プロジェクト要件マトリクス!$S$5:$T$10,2,TRUE)*$H$3),(VLOOKUP(I14,プロジェクト要件マトリクス!$S$5:$T$10,2,TRUE)*$I$3),(VLOOKUP(J14,プロジェクト要件マトリクス!$S$5:$T$10,2,TRUE)*$J$3),(VLOOKUP(K14,プロジェクト要件マトリクス!$S$5:$T$10,2,TRUE)*$K$3),(VLOOKUP(L14,プロジェクト要件マトリクス!$S$5:$T$10,2,TRUE)*$L$3))</f>
        <v>0</v>
      </c>
      <c r="N14" s="31"/>
      <c r="O14" s="32"/>
      <c r="P14" s="33"/>
      <c r="Q14" s="34"/>
    </row>
    <row r="15" spans="2:25" ht="22.5" customHeight="1">
      <c r="B15" s="27"/>
      <c r="C15" s="27"/>
      <c r="D15" s="27"/>
      <c r="E15" s="28"/>
      <c r="F15" s="29"/>
      <c r="G15" s="28"/>
      <c r="H15" s="29"/>
      <c r="I15" s="28"/>
      <c r="J15" s="29"/>
      <c r="K15" s="28"/>
      <c r="L15" s="29"/>
      <c r="M15" s="30">
        <f>SUM((VLOOKUP(E15,プロジェクト要件マトリクス!$S$5:$T$10,2,TRUE)*$E$3),(VLOOKUP(F15,プロジェクト要件マトリクス!$S$5:$T$10,2,TRUE)*$F$3),(VLOOKUP(G15,プロジェクト要件マトリクス!$S$5:$T$10,2,TRUE)*$G$3),(VLOOKUP(H15,プロジェクト要件マトリクス!$S$5:$T$10,2,TRUE)*$H$3),(VLOOKUP(I15,プロジェクト要件マトリクス!$S$5:$T$10,2,TRUE)*$I$3),(VLOOKUP(J15,プロジェクト要件マトリクス!$S$5:$T$10,2,TRUE)*$J$3),(VLOOKUP(K15,プロジェクト要件マトリクス!$S$5:$T$10,2,TRUE)*$K$3),(VLOOKUP(L15,プロジェクト要件マトリクス!$S$5:$T$10,2,TRUE)*$L$3))</f>
        <v>0</v>
      </c>
      <c r="N15" s="31"/>
      <c r="O15" s="32"/>
      <c r="P15" s="33"/>
      <c r="Q15" s="34"/>
    </row>
    <row r="16" spans="2:25" ht="22.5" customHeight="1">
      <c r="B16" s="27"/>
      <c r="C16" s="27"/>
      <c r="D16" s="27"/>
      <c r="E16" s="28"/>
      <c r="F16" s="29"/>
      <c r="G16" s="28"/>
      <c r="H16" s="29"/>
      <c r="I16" s="28"/>
      <c r="J16" s="29"/>
      <c r="K16" s="28"/>
      <c r="L16" s="29"/>
      <c r="M16" s="30">
        <f>SUM((VLOOKUP(E16,プロジェクト要件マトリクス!$S$5:$T$10,2,TRUE)*$E$3),(VLOOKUP(F16,プロジェクト要件マトリクス!$S$5:$T$10,2,TRUE)*$F$3),(VLOOKUP(G16,プロジェクト要件マトリクス!$S$5:$T$10,2,TRUE)*$G$3),(VLOOKUP(H16,プロジェクト要件マトリクス!$S$5:$T$10,2,TRUE)*$H$3),(VLOOKUP(I16,プロジェクト要件マトリクス!$S$5:$T$10,2,TRUE)*$I$3),(VLOOKUP(J16,プロジェクト要件マトリクス!$S$5:$T$10,2,TRUE)*$J$3),(VLOOKUP(K16,プロジェクト要件マトリクス!$S$5:$T$10,2,TRUE)*$K$3),(VLOOKUP(L16,プロジェクト要件マトリクス!$S$5:$T$10,2,TRUE)*$L$3))</f>
        <v>0</v>
      </c>
      <c r="N16" s="31"/>
      <c r="O16" s="32"/>
      <c r="P16" s="33"/>
      <c r="Q16" s="34"/>
    </row>
    <row r="17" spans="2:17" s="37" customFormat="1" ht="22.5" customHeight="1">
      <c r="B17" s="27"/>
      <c r="C17" s="27"/>
      <c r="D17" s="27"/>
      <c r="E17" s="28"/>
      <c r="F17" s="29"/>
      <c r="G17" s="28"/>
      <c r="H17" s="29"/>
      <c r="I17" s="28"/>
      <c r="J17" s="29"/>
      <c r="K17" s="28"/>
      <c r="L17" s="29"/>
      <c r="M17" s="30">
        <f>SUM((VLOOKUP(E17,プロジェクト要件マトリクス!$S$5:$T$10,2,TRUE)*$E$3),(VLOOKUP(F17,プロジェクト要件マトリクス!$S$5:$T$10,2,TRUE)*$F$3),(VLOOKUP(G17,プロジェクト要件マトリクス!$S$5:$T$10,2,TRUE)*$G$3),(VLOOKUP(H17,プロジェクト要件マトリクス!$S$5:$T$10,2,TRUE)*$H$3),(VLOOKUP(I17,プロジェクト要件マトリクス!$S$5:$T$10,2,TRUE)*$I$3),(VLOOKUP(J17,プロジェクト要件マトリクス!$S$5:$T$10,2,TRUE)*$J$3),(VLOOKUP(K17,プロジェクト要件マトリクス!$S$5:$T$10,2,TRUE)*$K$3),(VLOOKUP(L17,プロジェクト要件マトリクス!$S$5:$T$10,2,TRUE)*$L$3))</f>
        <v>0</v>
      </c>
      <c r="N17" s="31"/>
      <c r="O17" s="32"/>
      <c r="P17" s="33"/>
      <c r="Q17" s="34"/>
    </row>
    <row r="18" spans="2:17" ht="22.5" customHeight="1">
      <c r="B18" s="27"/>
      <c r="C18" s="27"/>
      <c r="D18" s="27"/>
      <c r="E18" s="28"/>
      <c r="F18" s="29"/>
      <c r="G18" s="28"/>
      <c r="H18" s="29"/>
      <c r="I18" s="28"/>
      <c r="J18" s="29"/>
      <c r="K18" s="28"/>
      <c r="L18" s="29"/>
      <c r="M18" s="30">
        <f>SUM((VLOOKUP(E18,プロジェクト要件マトリクス!$S$5:$T$10,2,TRUE)*$E$3),(VLOOKUP(F18,プロジェクト要件マトリクス!$S$5:$T$10,2,TRUE)*$F$3),(VLOOKUP(G18,プロジェクト要件マトリクス!$S$5:$T$10,2,TRUE)*$G$3),(VLOOKUP(H18,プロジェクト要件マトリクス!$S$5:$T$10,2,TRUE)*$H$3),(VLOOKUP(I18,プロジェクト要件マトリクス!$S$5:$T$10,2,TRUE)*$I$3),(VLOOKUP(J18,プロジェクト要件マトリクス!$S$5:$T$10,2,TRUE)*$J$3),(VLOOKUP(K18,プロジェクト要件マトリクス!$S$5:$T$10,2,TRUE)*$K$3),(VLOOKUP(L18,プロジェクト要件マトリクス!$S$5:$T$10,2,TRUE)*$L$3))</f>
        <v>0</v>
      </c>
      <c r="N18" s="31"/>
      <c r="O18" s="32"/>
      <c r="P18" s="33"/>
      <c r="Q18" s="34"/>
    </row>
    <row r="19" spans="2:17" s="37" customFormat="1" ht="22.5" customHeight="1">
      <c r="B19" s="27"/>
      <c r="C19" s="27"/>
      <c r="D19" s="27"/>
      <c r="E19" s="28"/>
      <c r="F19" s="29"/>
      <c r="G19" s="28"/>
      <c r="H19" s="29"/>
      <c r="I19" s="28"/>
      <c r="J19" s="29"/>
      <c r="K19" s="28"/>
      <c r="L19" s="29"/>
      <c r="M19" s="30">
        <f>SUM((VLOOKUP(E19,プロジェクト要件マトリクス!$S$5:$T$10,2,TRUE)*$E$3),(VLOOKUP(F19,プロジェクト要件マトリクス!$S$5:$T$10,2,TRUE)*$F$3),(VLOOKUP(G19,プロジェクト要件マトリクス!$S$5:$T$10,2,TRUE)*$G$3),(VLOOKUP(H19,プロジェクト要件マトリクス!$S$5:$T$10,2,TRUE)*$H$3),(VLOOKUP(I19,プロジェクト要件マトリクス!$S$5:$T$10,2,TRUE)*$I$3),(VLOOKUP(J19,プロジェクト要件マトリクス!$S$5:$T$10,2,TRUE)*$J$3),(VLOOKUP(K19,プロジェクト要件マトリクス!$S$5:$T$10,2,TRUE)*$K$3),(VLOOKUP(L19,プロジェクト要件マトリクス!$S$5:$T$10,2,TRUE)*$L$3))</f>
        <v>0</v>
      </c>
      <c r="N19" s="31"/>
      <c r="O19" s="32"/>
      <c r="P19" s="33"/>
      <c r="Q19" s="34"/>
    </row>
    <row r="20" spans="2:17" ht="22.5" customHeight="1">
      <c r="B20" s="27"/>
      <c r="C20" s="27"/>
      <c r="D20" s="27"/>
      <c r="E20" s="28"/>
      <c r="F20" s="29"/>
      <c r="G20" s="28"/>
      <c r="H20" s="29"/>
      <c r="I20" s="28"/>
      <c r="J20" s="29"/>
      <c r="K20" s="28"/>
      <c r="L20" s="29"/>
      <c r="M20" s="30">
        <f>SUM((VLOOKUP(E20,プロジェクト要件マトリクス!$S$5:$T$10,2,TRUE)*$E$3),(VLOOKUP(F20,プロジェクト要件マトリクス!$S$5:$T$10,2,TRUE)*$F$3),(VLOOKUP(G20,プロジェクト要件マトリクス!$S$5:$T$10,2,TRUE)*$G$3),(VLOOKUP(H20,プロジェクト要件マトリクス!$S$5:$T$10,2,TRUE)*$H$3),(VLOOKUP(I20,プロジェクト要件マトリクス!$S$5:$T$10,2,TRUE)*$I$3),(VLOOKUP(J20,プロジェクト要件マトリクス!$S$5:$T$10,2,TRUE)*$J$3),(VLOOKUP(K20,プロジェクト要件マトリクス!$S$5:$T$10,2,TRUE)*$K$3),(VLOOKUP(L20,プロジェクト要件マトリクス!$S$5:$T$10,2,TRUE)*$L$3))</f>
        <v>0</v>
      </c>
      <c r="N20" s="31"/>
      <c r="O20" s="32"/>
      <c r="P20" s="33"/>
      <c r="Q20" s="34"/>
    </row>
    <row r="21" spans="2:17" ht="22.5" customHeight="1">
      <c r="B21" s="27"/>
      <c r="C21" s="27"/>
      <c r="D21" s="27"/>
      <c r="E21" s="28"/>
      <c r="F21" s="29"/>
      <c r="G21" s="28"/>
      <c r="H21" s="29"/>
      <c r="I21" s="28"/>
      <c r="J21" s="29"/>
      <c r="K21" s="28"/>
      <c r="L21" s="29"/>
      <c r="M21" s="30">
        <f>SUM((VLOOKUP(E21,プロジェクト要件マトリクス!$S$5:$T$10,2,TRUE)*$E$3),(VLOOKUP(F21,プロジェクト要件マトリクス!$S$5:$T$10,2,TRUE)*$F$3),(VLOOKUP(G21,プロジェクト要件マトリクス!$S$5:$T$10,2,TRUE)*$G$3),(VLOOKUP(H21,プロジェクト要件マトリクス!$S$5:$T$10,2,TRUE)*$H$3),(VLOOKUP(I21,プロジェクト要件マトリクス!$S$5:$T$10,2,TRUE)*$I$3),(VLOOKUP(J21,プロジェクト要件マトリクス!$S$5:$T$10,2,TRUE)*$J$3),(VLOOKUP(K21,プロジェクト要件マトリクス!$S$5:$T$10,2,TRUE)*$K$3),(VLOOKUP(L21,プロジェクト要件マトリクス!$S$5:$T$10,2,TRUE)*$L$3))</f>
        <v>0</v>
      </c>
      <c r="N21" s="31"/>
      <c r="O21" s="32"/>
      <c r="P21" s="33"/>
      <c r="Q21" s="34"/>
    </row>
    <row r="22" spans="2:17" ht="22.5" customHeight="1">
      <c r="B22" s="27"/>
      <c r="C22" s="27"/>
      <c r="D22" s="27"/>
      <c r="E22" s="28"/>
      <c r="F22" s="29"/>
      <c r="G22" s="28"/>
      <c r="H22" s="29"/>
      <c r="I22" s="28"/>
      <c r="J22" s="29"/>
      <c r="K22" s="28"/>
      <c r="L22" s="29"/>
      <c r="M22" s="30">
        <f>SUM((VLOOKUP(E22,プロジェクト要件マトリクス!$S$5:$T$10,2,TRUE)*$E$3),(VLOOKUP(F22,プロジェクト要件マトリクス!$S$5:$T$10,2,TRUE)*$F$3),(VLOOKUP(G22,プロジェクト要件マトリクス!$S$5:$T$10,2,TRUE)*$G$3),(VLOOKUP(H22,プロジェクト要件マトリクス!$S$5:$T$10,2,TRUE)*$H$3),(VLOOKUP(I22,プロジェクト要件マトリクス!$S$5:$T$10,2,TRUE)*$I$3),(VLOOKUP(J22,プロジェクト要件マトリクス!$S$5:$T$10,2,TRUE)*$J$3),(VLOOKUP(K22,プロジェクト要件マトリクス!$S$5:$T$10,2,TRUE)*$K$3),(VLOOKUP(L22,プロジェクト要件マトリクス!$S$5:$T$10,2,TRUE)*$L$3))</f>
        <v>0</v>
      </c>
      <c r="N22" s="31"/>
      <c r="O22" s="32"/>
      <c r="P22" s="33"/>
      <c r="Q22" s="34"/>
    </row>
    <row r="23" spans="2:17" ht="22.5" customHeight="1">
      <c r="B23" s="27"/>
      <c r="C23" s="27"/>
      <c r="D23" s="27"/>
      <c r="E23" s="28"/>
      <c r="F23" s="29"/>
      <c r="G23" s="28"/>
      <c r="H23" s="29"/>
      <c r="I23" s="28"/>
      <c r="J23" s="29"/>
      <c r="K23" s="28"/>
      <c r="L23" s="29"/>
      <c r="M23" s="30">
        <f>SUM((VLOOKUP(E23,プロジェクト要件マトリクス!$S$5:$T$10,2,TRUE)*$E$3),(VLOOKUP(F23,プロジェクト要件マトリクス!$S$5:$T$10,2,TRUE)*$F$3),(VLOOKUP(G23,プロジェクト要件マトリクス!$S$5:$T$10,2,TRUE)*$G$3),(VLOOKUP(H23,プロジェクト要件マトリクス!$S$5:$T$10,2,TRUE)*$H$3),(VLOOKUP(I23,プロジェクト要件マトリクス!$S$5:$T$10,2,TRUE)*$I$3),(VLOOKUP(J23,プロジェクト要件マトリクス!$S$5:$T$10,2,TRUE)*$J$3),(VLOOKUP(K23,プロジェクト要件マトリクス!$S$5:$T$10,2,TRUE)*$K$3),(VLOOKUP(L23,プロジェクト要件マトリクス!$S$5:$T$10,2,TRUE)*$L$3))</f>
        <v>0</v>
      </c>
      <c r="N23" s="31"/>
      <c r="O23" s="32"/>
      <c r="P23" s="33"/>
      <c r="Q23" s="34"/>
    </row>
    <row r="24" spans="2:17" ht="22.5" customHeight="1">
      <c r="B24" s="27"/>
      <c r="C24" s="27"/>
      <c r="D24" s="27"/>
      <c r="E24" s="28"/>
      <c r="F24" s="29"/>
      <c r="G24" s="28"/>
      <c r="H24" s="29"/>
      <c r="I24" s="28"/>
      <c r="J24" s="29"/>
      <c r="K24" s="28"/>
      <c r="L24" s="29"/>
      <c r="M24" s="30">
        <f>SUM((VLOOKUP(E24,プロジェクト要件マトリクス!$S$5:$T$10,2,TRUE)*$E$3),(VLOOKUP(F24,プロジェクト要件マトリクス!$S$5:$T$10,2,TRUE)*$F$3),(VLOOKUP(G24,プロジェクト要件マトリクス!$S$5:$T$10,2,TRUE)*$G$3),(VLOOKUP(H24,プロジェクト要件マトリクス!$S$5:$T$10,2,TRUE)*$H$3),(VLOOKUP(I24,プロジェクト要件マトリクス!$S$5:$T$10,2,TRUE)*$I$3),(VLOOKUP(J24,プロジェクト要件マトリクス!$S$5:$T$10,2,TRUE)*$J$3),(VLOOKUP(K24,プロジェクト要件マトリクス!$S$5:$T$10,2,TRUE)*$K$3),(VLOOKUP(L24,プロジェクト要件マトリクス!$S$5:$T$10,2,TRUE)*$L$3))</f>
        <v>0</v>
      </c>
      <c r="N24" s="31"/>
      <c r="O24" s="32"/>
      <c r="P24" s="33"/>
      <c r="Q24" s="34"/>
    </row>
    <row r="25" spans="2:17" ht="22.5" customHeight="1">
      <c r="B25" s="27"/>
      <c r="C25" s="27"/>
      <c r="D25" s="27"/>
      <c r="E25" s="28"/>
      <c r="F25" s="29"/>
      <c r="G25" s="28"/>
      <c r="H25" s="29"/>
      <c r="I25" s="28"/>
      <c r="J25" s="29"/>
      <c r="K25" s="28"/>
      <c r="L25" s="29"/>
      <c r="M25" s="30">
        <f>SUM((VLOOKUP(E25,プロジェクト要件マトリクス!$S$5:$T$10,2,TRUE)*$E$3),(VLOOKUP(F25,プロジェクト要件マトリクス!$S$5:$T$10,2,TRUE)*$F$3),(VLOOKUP(G25,プロジェクト要件マトリクス!$S$5:$T$10,2,TRUE)*$G$3),(VLOOKUP(H25,プロジェクト要件マトリクス!$S$5:$T$10,2,TRUE)*$H$3),(VLOOKUP(I25,プロジェクト要件マトリクス!$S$5:$T$10,2,TRUE)*$I$3),(VLOOKUP(J25,プロジェクト要件マトリクス!$S$5:$T$10,2,TRUE)*$J$3),(VLOOKUP(K25,プロジェクト要件マトリクス!$S$5:$T$10,2,TRUE)*$K$3),(VLOOKUP(L25,プロジェクト要件マトリクス!$S$5:$T$10,2,TRUE)*$L$3))</f>
        <v>0</v>
      </c>
      <c r="N25" s="31"/>
      <c r="O25" s="32"/>
      <c r="P25" s="33"/>
      <c r="Q25" s="34"/>
    </row>
    <row r="26" spans="2:17" ht="22.5" customHeight="1">
      <c r="B26" s="27"/>
      <c r="C26" s="27"/>
      <c r="D26" s="27"/>
      <c r="E26" s="28"/>
      <c r="F26" s="29"/>
      <c r="G26" s="28"/>
      <c r="H26" s="29"/>
      <c r="I26" s="28"/>
      <c r="J26" s="29"/>
      <c r="K26" s="28"/>
      <c r="L26" s="29"/>
      <c r="M26" s="30">
        <f>SUM((VLOOKUP(E26,プロジェクト要件マトリクス!$S$5:$T$10,2,TRUE)*$E$3),(VLOOKUP(F26,プロジェクト要件マトリクス!$S$5:$T$10,2,TRUE)*$F$3),(VLOOKUP(G26,プロジェクト要件マトリクス!$S$5:$T$10,2,TRUE)*$G$3),(VLOOKUP(H26,プロジェクト要件マトリクス!$S$5:$T$10,2,TRUE)*$H$3),(VLOOKUP(I26,プロジェクト要件マトリクス!$S$5:$T$10,2,TRUE)*$I$3),(VLOOKUP(J26,プロジェクト要件マトリクス!$S$5:$T$10,2,TRUE)*$J$3),(VLOOKUP(K26,プロジェクト要件マトリクス!$S$5:$T$10,2,TRUE)*$K$3),(VLOOKUP(L26,プロジェクト要件マトリクス!$S$5:$T$10,2,TRUE)*$L$3))</f>
        <v>0</v>
      </c>
      <c r="N26" s="31"/>
      <c r="O26" s="32"/>
      <c r="P26" s="33"/>
      <c r="Q26" s="34"/>
    </row>
    <row r="27" spans="2:17" ht="22.5" customHeight="1">
      <c r="B27" s="27"/>
      <c r="C27" s="27"/>
      <c r="D27" s="27"/>
      <c r="E27" s="28"/>
      <c r="F27" s="29"/>
      <c r="G27" s="28"/>
      <c r="H27" s="29"/>
      <c r="I27" s="28"/>
      <c r="J27" s="29"/>
      <c r="K27" s="28"/>
      <c r="L27" s="29"/>
      <c r="M27" s="30">
        <f>SUM((VLOOKUP(E27,プロジェクト要件マトリクス!$S$5:$T$10,2,TRUE)*$E$3),(VLOOKUP(F27,プロジェクト要件マトリクス!$S$5:$T$10,2,TRUE)*$F$3),(VLOOKUP(G27,プロジェクト要件マトリクス!$S$5:$T$10,2,TRUE)*$G$3),(VLOOKUP(H27,プロジェクト要件マトリクス!$S$5:$T$10,2,TRUE)*$H$3),(VLOOKUP(I27,プロジェクト要件マトリクス!$S$5:$T$10,2,TRUE)*$I$3),(VLOOKUP(J27,プロジェクト要件マトリクス!$S$5:$T$10,2,TRUE)*$J$3),(VLOOKUP(K27,プロジェクト要件マトリクス!$S$5:$T$10,2,TRUE)*$K$3),(VLOOKUP(L27,プロジェクト要件マトリクス!$S$5:$T$10,2,TRUE)*$L$3))</f>
        <v>0</v>
      </c>
      <c r="N27" s="31"/>
      <c r="O27" s="32"/>
      <c r="P27" s="33"/>
      <c r="Q27" s="34"/>
    </row>
    <row r="28" spans="2:17" ht="22.5" customHeight="1">
      <c r="B28" s="27"/>
      <c r="C28" s="27"/>
      <c r="D28" s="27"/>
      <c r="E28" s="28"/>
      <c r="F28" s="29"/>
      <c r="G28" s="28"/>
      <c r="H28" s="29"/>
      <c r="I28" s="28"/>
      <c r="J28" s="29"/>
      <c r="K28" s="28"/>
      <c r="L28" s="29"/>
      <c r="M28" s="30">
        <f>SUM((VLOOKUP(E28,プロジェクト要件マトリクス!$S$5:$T$10,2,TRUE)*$E$3),(VLOOKUP(F28,プロジェクト要件マトリクス!$S$5:$T$10,2,TRUE)*$F$3),(VLOOKUP(G28,プロジェクト要件マトリクス!$S$5:$T$10,2,TRUE)*$G$3),(VLOOKUP(H28,プロジェクト要件マトリクス!$S$5:$T$10,2,TRUE)*$H$3),(VLOOKUP(I28,プロジェクト要件マトリクス!$S$5:$T$10,2,TRUE)*$I$3),(VLOOKUP(J28,プロジェクト要件マトリクス!$S$5:$T$10,2,TRUE)*$J$3),(VLOOKUP(K28,プロジェクト要件マトリクス!$S$5:$T$10,2,TRUE)*$K$3),(VLOOKUP(L28,プロジェクト要件マトリクス!$S$5:$T$10,2,TRUE)*$L$3))</f>
        <v>0</v>
      </c>
      <c r="N28" s="31"/>
      <c r="O28" s="32"/>
      <c r="P28" s="33"/>
      <c r="Q28" s="34"/>
    </row>
    <row r="29" spans="2:17" ht="22.5" customHeight="1">
      <c r="B29" s="27"/>
      <c r="C29" s="27"/>
      <c r="D29" s="27"/>
      <c r="E29" s="28"/>
      <c r="F29" s="29"/>
      <c r="G29" s="28"/>
      <c r="H29" s="29"/>
      <c r="I29" s="28"/>
      <c r="J29" s="29"/>
      <c r="K29" s="28"/>
      <c r="L29" s="29"/>
      <c r="M29" s="30">
        <f>SUM((VLOOKUP(E29,プロジェクト要件マトリクス!$S$5:$T$10,2,TRUE)*$E$3),(VLOOKUP(F29,プロジェクト要件マトリクス!$S$5:$T$10,2,TRUE)*$F$3),(VLOOKUP(G29,プロジェクト要件マトリクス!$S$5:$T$10,2,TRUE)*$G$3),(VLOOKUP(H29,プロジェクト要件マトリクス!$S$5:$T$10,2,TRUE)*$H$3),(VLOOKUP(I29,プロジェクト要件マトリクス!$S$5:$T$10,2,TRUE)*$I$3),(VLOOKUP(J29,プロジェクト要件マトリクス!$S$5:$T$10,2,TRUE)*$J$3),(VLOOKUP(K29,プロジェクト要件マトリクス!$S$5:$T$10,2,TRUE)*$K$3),(VLOOKUP(L29,プロジェクト要件マトリクス!$S$5:$T$10,2,TRUE)*$L$3))</f>
        <v>0</v>
      </c>
      <c r="N29" s="31"/>
      <c r="O29" s="32"/>
      <c r="P29" s="33"/>
      <c r="Q29" s="34"/>
    </row>
    <row r="30" spans="2:17" ht="22.5" customHeight="1">
      <c r="B30" s="27"/>
      <c r="C30" s="27"/>
      <c r="D30" s="27"/>
      <c r="E30" s="28"/>
      <c r="F30" s="29"/>
      <c r="G30" s="28"/>
      <c r="H30" s="29"/>
      <c r="I30" s="28"/>
      <c r="J30" s="29"/>
      <c r="K30" s="28"/>
      <c r="L30" s="29"/>
      <c r="M30" s="30">
        <f>SUM((VLOOKUP(E30,プロジェクト要件マトリクス!$S$5:$T$10,2,TRUE)*$E$3),(VLOOKUP(F30,プロジェクト要件マトリクス!$S$5:$T$10,2,TRUE)*$F$3),(VLOOKUP(G30,プロジェクト要件マトリクス!$S$5:$T$10,2,TRUE)*$G$3),(VLOOKUP(H30,プロジェクト要件マトリクス!$S$5:$T$10,2,TRUE)*$H$3),(VLOOKUP(I30,プロジェクト要件マトリクス!$S$5:$T$10,2,TRUE)*$I$3),(VLOOKUP(J30,プロジェクト要件マトリクス!$S$5:$T$10,2,TRUE)*$J$3),(VLOOKUP(K30,プロジェクト要件マトリクス!$S$5:$T$10,2,TRUE)*$K$3),(VLOOKUP(L30,プロジェクト要件マトリクス!$S$5:$T$10,2,TRUE)*$L$3))</f>
        <v>0</v>
      </c>
      <c r="N30" s="31"/>
      <c r="O30" s="32"/>
      <c r="P30" s="33"/>
      <c r="Q30" s="34"/>
    </row>
    <row r="31" spans="2:17" s="37" customFormat="1" ht="22.5" customHeight="1">
      <c r="B31" s="27"/>
      <c r="C31" s="27"/>
      <c r="D31" s="27"/>
      <c r="E31" s="28"/>
      <c r="F31" s="29"/>
      <c r="G31" s="28"/>
      <c r="H31" s="29"/>
      <c r="I31" s="28"/>
      <c r="J31" s="29"/>
      <c r="K31" s="28"/>
      <c r="L31" s="29"/>
      <c r="M31" s="30">
        <f>SUM((VLOOKUP(E31,プロジェクト要件マトリクス!$S$5:$T$10,2,TRUE)*$E$3),(VLOOKUP(F31,プロジェクト要件マトリクス!$S$5:$T$10,2,TRUE)*$F$3),(VLOOKUP(G31,プロジェクト要件マトリクス!$S$5:$T$10,2,TRUE)*$G$3),(VLOOKUP(H31,プロジェクト要件マトリクス!$S$5:$T$10,2,TRUE)*$H$3),(VLOOKUP(I31,プロジェクト要件マトリクス!$S$5:$T$10,2,TRUE)*$I$3),(VLOOKUP(J31,プロジェクト要件マトリクス!$S$5:$T$10,2,TRUE)*$J$3),(VLOOKUP(K31,プロジェクト要件マトリクス!$S$5:$T$10,2,TRUE)*$K$3),(VLOOKUP(L31,プロジェクト要件マトリクス!$S$5:$T$10,2,TRUE)*$L$3))</f>
        <v>0</v>
      </c>
      <c r="N31" s="31"/>
      <c r="O31" s="32"/>
      <c r="P31" s="33"/>
      <c r="Q31" s="34"/>
    </row>
    <row r="32" spans="2:17" ht="22.5" customHeight="1">
      <c r="B32" s="27"/>
      <c r="C32" s="27"/>
      <c r="D32" s="27"/>
      <c r="E32" s="28"/>
      <c r="F32" s="29"/>
      <c r="G32" s="28"/>
      <c r="H32" s="29"/>
      <c r="I32" s="28"/>
      <c r="J32" s="29"/>
      <c r="K32" s="28"/>
      <c r="L32" s="29"/>
      <c r="M32" s="30">
        <f>SUM((VLOOKUP(E32,プロジェクト要件マトリクス!$S$5:$T$10,2,TRUE)*$E$3),(VLOOKUP(F32,プロジェクト要件マトリクス!$S$5:$T$10,2,TRUE)*$F$3),(VLOOKUP(G32,プロジェクト要件マトリクス!$S$5:$T$10,2,TRUE)*$G$3),(VLOOKUP(H32,プロジェクト要件マトリクス!$S$5:$T$10,2,TRUE)*$H$3),(VLOOKUP(I32,プロジェクト要件マトリクス!$S$5:$T$10,2,TRUE)*$I$3),(VLOOKUP(J32,プロジェクト要件マトリクス!$S$5:$T$10,2,TRUE)*$J$3),(VLOOKUP(K32,プロジェクト要件マトリクス!$S$5:$T$10,2,TRUE)*$K$3),(VLOOKUP(L32,プロジェクト要件マトリクス!$S$5:$T$10,2,TRUE)*$L$3))</f>
        <v>0</v>
      </c>
      <c r="N32" s="31"/>
      <c r="O32" s="32"/>
      <c r="P32" s="33"/>
      <c r="Q32" s="34"/>
    </row>
    <row r="33" spans="2:17" ht="22.5" customHeight="1">
      <c r="B33" s="27"/>
      <c r="C33" s="27"/>
      <c r="D33" s="27"/>
      <c r="E33" s="28"/>
      <c r="F33" s="29"/>
      <c r="G33" s="28"/>
      <c r="H33" s="29"/>
      <c r="I33" s="28"/>
      <c r="J33" s="29"/>
      <c r="K33" s="28"/>
      <c r="L33" s="29"/>
      <c r="M33" s="30">
        <f>SUM((VLOOKUP(E33,プロジェクト要件マトリクス!$S$5:$T$10,2,TRUE)*$E$3),(VLOOKUP(F33,プロジェクト要件マトリクス!$S$5:$T$10,2,TRUE)*$F$3),(VLOOKUP(G33,プロジェクト要件マトリクス!$S$5:$T$10,2,TRUE)*$G$3),(VLOOKUP(H33,プロジェクト要件マトリクス!$S$5:$T$10,2,TRUE)*$H$3),(VLOOKUP(I33,プロジェクト要件マトリクス!$S$5:$T$10,2,TRUE)*$I$3),(VLOOKUP(J33,プロジェクト要件マトリクス!$S$5:$T$10,2,TRUE)*$J$3),(VLOOKUP(K33,プロジェクト要件マトリクス!$S$5:$T$10,2,TRUE)*$K$3),(VLOOKUP(L33,プロジェクト要件マトリクス!$S$5:$T$10,2,TRUE)*$L$3))</f>
        <v>0</v>
      </c>
      <c r="N33" s="31"/>
      <c r="O33" s="32"/>
      <c r="P33" s="33"/>
      <c r="Q33" s="34"/>
    </row>
    <row r="34" spans="2:17" ht="22.5" customHeight="1">
      <c r="B34" s="27"/>
      <c r="C34" s="27"/>
      <c r="D34" s="27"/>
      <c r="E34" s="28"/>
      <c r="F34" s="29"/>
      <c r="G34" s="28"/>
      <c r="H34" s="29"/>
      <c r="I34" s="28"/>
      <c r="J34" s="29"/>
      <c r="K34" s="28"/>
      <c r="L34" s="29"/>
      <c r="M34" s="30">
        <f>SUM((VLOOKUP(E34,プロジェクト要件マトリクス!$S$5:$T$10,2,TRUE)*$E$3),(VLOOKUP(F34,プロジェクト要件マトリクス!$S$5:$T$10,2,TRUE)*$F$3),(VLOOKUP(G34,プロジェクト要件マトリクス!$S$5:$T$10,2,TRUE)*$G$3),(VLOOKUP(H34,プロジェクト要件マトリクス!$S$5:$T$10,2,TRUE)*$H$3),(VLOOKUP(I34,プロジェクト要件マトリクス!$S$5:$T$10,2,TRUE)*$I$3),(VLOOKUP(J34,プロジェクト要件マトリクス!$S$5:$T$10,2,TRUE)*$J$3),(VLOOKUP(K34,プロジェクト要件マトリクス!$S$5:$T$10,2,TRUE)*$K$3),(VLOOKUP(L34,プロジェクト要件マトリクス!$S$5:$T$10,2,TRUE)*$L$3))</f>
        <v>0</v>
      </c>
      <c r="N34" s="31"/>
      <c r="O34" s="32"/>
      <c r="P34" s="33"/>
      <c r="Q34" s="34"/>
    </row>
    <row r="35" spans="2:17" s="37" customFormat="1" ht="22.5" customHeight="1">
      <c r="B35" s="27"/>
      <c r="C35" s="27"/>
      <c r="D35" s="27"/>
      <c r="E35" s="28"/>
      <c r="F35" s="29"/>
      <c r="G35" s="28"/>
      <c r="H35" s="29"/>
      <c r="I35" s="28"/>
      <c r="J35" s="29"/>
      <c r="K35" s="28"/>
      <c r="L35" s="29"/>
      <c r="M35" s="30">
        <f>SUM((VLOOKUP(E35,プロジェクト要件マトリクス!$S$5:$T$10,2,TRUE)*$E$3),(VLOOKUP(F35,プロジェクト要件マトリクス!$S$5:$T$10,2,TRUE)*$F$3),(VLOOKUP(G35,プロジェクト要件マトリクス!$S$5:$T$10,2,TRUE)*$G$3),(VLOOKUP(H35,プロジェクト要件マトリクス!$S$5:$T$10,2,TRUE)*$H$3),(VLOOKUP(I35,プロジェクト要件マトリクス!$S$5:$T$10,2,TRUE)*$I$3),(VLOOKUP(J35,プロジェクト要件マトリクス!$S$5:$T$10,2,TRUE)*$J$3),(VLOOKUP(K35,プロジェクト要件マトリクス!$S$5:$T$10,2,TRUE)*$K$3),(VLOOKUP(L35,プロジェクト要件マトリクス!$S$5:$T$10,2,TRUE)*$L$3))</f>
        <v>0</v>
      </c>
      <c r="N35" s="31"/>
      <c r="O35" s="32"/>
      <c r="P35" s="33"/>
      <c r="Q35" s="34"/>
    </row>
    <row r="36" spans="2:17" ht="22.5" customHeight="1">
      <c r="B36" s="38"/>
      <c r="C36" s="38"/>
      <c r="D36" s="38"/>
      <c r="E36" s="39"/>
      <c r="F36" s="38"/>
      <c r="G36" s="39"/>
      <c r="H36" s="38"/>
      <c r="I36" s="39"/>
      <c r="J36" s="38"/>
      <c r="K36" s="39"/>
      <c r="L36" s="38"/>
      <c r="M36" s="30">
        <f>SUM((VLOOKUP(E36,プロジェクト要件マトリクス!$S$5:$T$10,2,TRUE)*$E$3),(VLOOKUP(F36,プロジェクト要件マトリクス!$S$5:$T$10,2,TRUE)*$F$3),(VLOOKUP(G36,プロジェクト要件マトリクス!$S$5:$T$10,2,TRUE)*$G$3),(VLOOKUP(H36,プロジェクト要件マトリクス!$S$5:$T$10,2,TRUE)*$H$3),(VLOOKUP(I36,プロジェクト要件マトリクス!$S$5:$T$10,2,TRUE)*$I$3),(VLOOKUP(J36,プロジェクト要件マトリクス!$S$5:$T$10,2,TRUE)*$J$3),(VLOOKUP(K36,プロジェクト要件マトリクス!$S$5:$T$10,2,TRUE)*$K$3),(VLOOKUP(L36,プロジェクト要件マトリクス!$S$5:$T$10,2,TRUE)*$L$3))</f>
        <v>0</v>
      </c>
      <c r="N36" s="40"/>
      <c r="O36" s="41"/>
      <c r="P36" s="42"/>
      <c r="Q36" s="43"/>
    </row>
    <row r="37" spans="2:17" ht="8.25" customHeight="1"/>
    <row r="38" spans="2:17" s="4" customFormat="1" ht="50.25" customHeight="1">
      <c r="B38" s="45" t="s">
        <v>28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autoFilter ref="B4:Q36" xr:uid="{00000000-0009-0000-0000-000000000000}">
    <sortState xmlns:xlrd2="http://schemas.microsoft.com/office/spreadsheetml/2017/richdata2" ref="B5:Q36">
      <sortCondition descending="1" ref="M4:M36"/>
    </sortState>
  </autoFilter>
  <mergeCells count="2">
    <mergeCell ref="B38:Q38"/>
    <mergeCell ref="B1:M1"/>
  </mergeCells>
  <phoneticPr fontId="10" type="noConversion"/>
  <conditionalFormatting sqref="M3">
    <cfRule type="cellIs" dxfId="1" priority="1" stopIfTrue="1" operator="notEqual">
      <formula>100</formula>
    </cfRule>
    <cfRule type="cellIs" dxfId="0" priority="2" stopIfTrue="1" operator="equal">
      <formula>100</formula>
    </cfRule>
  </conditionalFormatting>
  <dataValidations count="4">
    <dataValidation type="list" allowBlank="1" showInputMessage="1" showErrorMessage="1" sqref="N5:N36" xr:uid="{00000000-0002-0000-0000-000000000000}">
      <formula1>$V$5</formula1>
    </dataValidation>
    <dataValidation type="list" allowBlank="1" showInputMessage="1" showErrorMessage="1" sqref="O5:O36" xr:uid="{00000000-0002-0000-0000-000001000000}">
      <formula1>$W$5</formula1>
    </dataValidation>
    <dataValidation type="list" allowBlank="1" showInputMessage="1" showErrorMessage="1" sqref="P5:P36" xr:uid="{00000000-0002-0000-0000-000002000000}">
      <formula1>$X$5</formula1>
    </dataValidation>
    <dataValidation type="list" allowBlank="1" showInputMessage="1" showErrorMessage="1" sqref="Q5:Q36" xr:uid="{00000000-0002-0000-0000-000003000000}">
      <formula1>$Y$5</formula1>
    </dataValidation>
  </dataValidations>
  <hyperlinks>
    <hyperlink ref="B38:Q38" r:id="rId1" display="ここをクリックして Smartsheet で作成" xr:uid="{00B47323-CFC0-4A3B-8741-70CCEB33FBE0}"/>
  </hyperlinks>
  <pageMargins left="0.25" right="0.25" top="0.75" bottom="0.75" header="0.3" footer="0.3"/>
  <pageSetup scale="32" fitToHeight="0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33203125" style="1" customWidth="1"/>
    <col min="2" max="2" width="91.6640625" style="1" customWidth="1"/>
    <col min="3" max="16384" width="10.6640625" style="1"/>
  </cols>
  <sheetData>
    <row r="1" spans="2:2" ht="20.25" customHeight="1"/>
    <row r="2" spans="2:2" ht="113.25" customHeight="1">
      <c r="B2" s="2" t="s">
        <v>27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プロジェクト要件マトリクス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2022-02-12T22:24:57Z</cp:lastPrinted>
  <dcterms:created xsi:type="dcterms:W3CDTF">2018-07-06T20:42:01Z</dcterms:created>
  <dcterms:modified xsi:type="dcterms:W3CDTF">2023-11-13T16:42:07Z</dcterms:modified>
</cp:coreProperties>
</file>