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AF4930B9-6C89-D54C-A62C-8C4DABC71F02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NPV-IRR" sheetId="3" r:id="rId1"/>
    <sheet name="NPV-IRR - 空白" sheetId="4" r:id="rId2"/>
    <sheet name="– 免責条項 –" sheetId="2" r:id="rId3"/>
  </sheets>
  <externalReferences>
    <externalReference r:id="rId4"/>
  </externalReferences>
  <definedNames>
    <definedName name="Interval" localSheetId="0">'NPV-IRR'!#REF!</definedName>
    <definedName name="Interval" localSheetId="1">'NPV-IRR - 空白'!#REF!</definedName>
    <definedName name="Interval">#REF!</definedName>
    <definedName name="ScheduleStart" localSheetId="0">'NPV-IRR'!#REF!</definedName>
    <definedName name="ScheduleStart" localSheetId="1">'NPV-IRR - 空白'!#REF!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4" l="1"/>
  <c r="M52" i="4"/>
  <c r="L52" i="4"/>
  <c r="K52" i="4"/>
  <c r="J52" i="4"/>
  <c r="I52" i="4"/>
  <c r="M51" i="4"/>
  <c r="L51" i="4"/>
  <c r="K51" i="4"/>
  <c r="J51" i="4"/>
  <c r="I51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C23" i="4"/>
  <c r="H51" i="4"/>
  <c r="C32" i="4"/>
  <c r="C36" i="4"/>
  <c r="C40" i="4"/>
  <c r="C44" i="4"/>
  <c r="C25" i="4"/>
  <c r="C48" i="4"/>
  <c r="C24" i="4"/>
  <c r="C37" i="4"/>
  <c r="C41" i="4"/>
  <c r="C49" i="4"/>
  <c r="C15" i="4"/>
  <c r="C19" i="4"/>
  <c r="G51" i="4"/>
  <c r="C29" i="4"/>
  <c r="C33" i="4"/>
  <c r="C45" i="4"/>
  <c r="F51" i="4"/>
  <c r="C30" i="4"/>
  <c r="C34" i="4"/>
  <c r="C38" i="4"/>
  <c r="C42" i="4"/>
  <c r="C46" i="4"/>
  <c r="C12" i="4"/>
  <c r="C26" i="4"/>
  <c r="E51" i="4"/>
  <c r="C17" i="4"/>
  <c r="C21" i="4"/>
  <c r="C27" i="4"/>
  <c r="C31" i="4"/>
  <c r="C35" i="4"/>
  <c r="C39" i="4"/>
  <c r="C43" i="4"/>
  <c r="C47" i="4"/>
  <c r="D51" i="4"/>
  <c r="C16" i="4"/>
  <c r="C22" i="4"/>
  <c r="C28" i="4"/>
  <c r="C14" i="4"/>
  <c r="C20" i="4"/>
  <c r="C13" i="4"/>
  <c r="C18" i="4"/>
  <c r="C10" i="4"/>
  <c r="C11" i="4"/>
  <c r="M52" i="3"/>
  <c r="D11" i="3"/>
  <c r="E11" i="3"/>
  <c r="F11" i="3"/>
  <c r="G11" i="3"/>
  <c r="H11" i="3"/>
  <c r="D12" i="3"/>
  <c r="E12" i="3"/>
  <c r="F12" i="3"/>
  <c r="G12" i="3"/>
  <c r="H12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6" i="3"/>
  <c r="E16" i="3"/>
  <c r="F16" i="3"/>
  <c r="G16" i="3"/>
  <c r="H16" i="3"/>
  <c r="D17" i="3"/>
  <c r="E17" i="3"/>
  <c r="F17" i="3"/>
  <c r="G17" i="3"/>
  <c r="H17" i="3"/>
  <c r="D18" i="3"/>
  <c r="E18" i="3"/>
  <c r="F18" i="3"/>
  <c r="G18" i="3"/>
  <c r="H18" i="3"/>
  <c r="D19" i="3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D28" i="3"/>
  <c r="E28" i="3"/>
  <c r="F28" i="3"/>
  <c r="G28" i="3"/>
  <c r="H28" i="3"/>
  <c r="D29" i="3"/>
  <c r="E29" i="3"/>
  <c r="F29" i="3"/>
  <c r="G29" i="3"/>
  <c r="H29" i="3"/>
  <c r="D30" i="3"/>
  <c r="E30" i="3"/>
  <c r="F30" i="3"/>
  <c r="G30" i="3"/>
  <c r="H30" i="3"/>
  <c r="D31" i="3"/>
  <c r="E31" i="3"/>
  <c r="F31" i="3"/>
  <c r="G31" i="3"/>
  <c r="H31" i="3"/>
  <c r="D32" i="3"/>
  <c r="E32" i="3"/>
  <c r="F32" i="3"/>
  <c r="G32" i="3"/>
  <c r="H32" i="3"/>
  <c r="D33" i="3"/>
  <c r="E33" i="3"/>
  <c r="F33" i="3"/>
  <c r="G33" i="3"/>
  <c r="H33" i="3"/>
  <c r="D34" i="3"/>
  <c r="E34" i="3"/>
  <c r="F34" i="3"/>
  <c r="G34" i="3"/>
  <c r="H34" i="3"/>
  <c r="D35" i="3"/>
  <c r="E35" i="3"/>
  <c r="F35" i="3"/>
  <c r="G35" i="3"/>
  <c r="H35" i="3"/>
  <c r="D36" i="3"/>
  <c r="E36" i="3"/>
  <c r="F36" i="3"/>
  <c r="G36" i="3"/>
  <c r="H36" i="3"/>
  <c r="D37" i="3"/>
  <c r="E37" i="3"/>
  <c r="F37" i="3"/>
  <c r="G37" i="3"/>
  <c r="H37" i="3"/>
  <c r="D38" i="3"/>
  <c r="E38" i="3"/>
  <c r="F38" i="3"/>
  <c r="G38" i="3"/>
  <c r="H38" i="3"/>
  <c r="D39" i="3"/>
  <c r="E39" i="3"/>
  <c r="F39" i="3"/>
  <c r="G39" i="3"/>
  <c r="H39" i="3"/>
  <c r="D40" i="3"/>
  <c r="E40" i="3"/>
  <c r="F40" i="3"/>
  <c r="G40" i="3"/>
  <c r="H40" i="3"/>
  <c r="D41" i="3"/>
  <c r="E41" i="3"/>
  <c r="F41" i="3"/>
  <c r="G41" i="3"/>
  <c r="H41" i="3"/>
  <c r="D42" i="3"/>
  <c r="E42" i="3"/>
  <c r="F42" i="3"/>
  <c r="G42" i="3"/>
  <c r="H42" i="3"/>
  <c r="D43" i="3"/>
  <c r="E43" i="3"/>
  <c r="F43" i="3"/>
  <c r="G43" i="3"/>
  <c r="H43" i="3"/>
  <c r="D44" i="3"/>
  <c r="E44" i="3"/>
  <c r="F44" i="3"/>
  <c r="G44" i="3"/>
  <c r="H44" i="3"/>
  <c r="D45" i="3"/>
  <c r="E45" i="3"/>
  <c r="F45" i="3"/>
  <c r="G45" i="3"/>
  <c r="H45" i="3"/>
  <c r="D46" i="3"/>
  <c r="E46" i="3"/>
  <c r="F46" i="3"/>
  <c r="G46" i="3"/>
  <c r="H46" i="3"/>
  <c r="D47" i="3"/>
  <c r="E47" i="3"/>
  <c r="F47" i="3"/>
  <c r="G47" i="3"/>
  <c r="H47" i="3"/>
  <c r="D48" i="3"/>
  <c r="E48" i="3"/>
  <c r="F48" i="3"/>
  <c r="G48" i="3"/>
  <c r="H48" i="3"/>
  <c r="D49" i="3"/>
  <c r="E49" i="3"/>
  <c r="F49" i="3"/>
  <c r="G49" i="3"/>
  <c r="H49" i="3"/>
  <c r="C18" i="3"/>
  <c r="C14" i="3"/>
  <c r="C17" i="3"/>
  <c r="C13" i="3"/>
  <c r="C16" i="3"/>
  <c r="C12" i="3"/>
  <c r="C19" i="3"/>
  <c r="C15" i="3"/>
  <c r="C48" i="3"/>
  <c r="C46" i="3"/>
  <c r="C45" i="3"/>
  <c r="C44" i="3"/>
  <c r="C43" i="3"/>
  <c r="C42" i="3"/>
  <c r="C41" i="3"/>
  <c r="C40" i="3"/>
  <c r="C38" i="3"/>
  <c r="C37" i="3"/>
  <c r="C36" i="3"/>
  <c r="C34" i="3"/>
  <c r="C33" i="3"/>
  <c r="C32" i="3"/>
  <c r="C30" i="3"/>
  <c r="C29" i="3"/>
  <c r="C28" i="3"/>
  <c r="C27" i="3"/>
  <c r="C26" i="3"/>
  <c r="C25" i="3"/>
  <c r="C24" i="3"/>
  <c r="C23" i="3"/>
  <c r="C22" i="3"/>
  <c r="C21" i="3"/>
  <c r="C20" i="3"/>
  <c r="C49" i="3"/>
  <c r="E10" i="3"/>
  <c r="F10" i="3"/>
  <c r="G10" i="3"/>
  <c r="H10" i="3"/>
  <c r="D10" i="3"/>
  <c r="J52" i="3"/>
  <c r="K52" i="3"/>
  <c r="L52" i="3"/>
  <c r="I52" i="3"/>
  <c r="I51" i="3"/>
  <c r="J51" i="3"/>
  <c r="K51" i="3"/>
  <c r="L51" i="3"/>
  <c r="M51" i="3"/>
  <c r="C9" i="3"/>
  <c r="C39" i="3"/>
  <c r="C31" i="3"/>
  <c r="C35" i="3"/>
  <c r="C47" i="3"/>
  <c r="C11" i="3"/>
  <c r="H51" i="3"/>
  <c r="G51" i="3"/>
  <c r="E51" i="3"/>
  <c r="F51" i="3"/>
  <c r="D51" i="3"/>
  <c r="C10" i="3"/>
</calcChain>
</file>

<file path=xl/sharedStrings.xml><?xml version="1.0" encoding="utf-8"?>
<sst xmlns="http://schemas.openxmlformats.org/spreadsheetml/2006/main" count="62" uniqueCount="28">
  <si>
    <t>NPV</t>
  </si>
  <si>
    <t>IRR</t>
  </si>
  <si>
    <t>Exp Grad</t>
  </si>
  <si>
    <r>
      <rPr>
        <b/>
        <sz val="20"/>
        <color theme="0" tint="-0.499984740745262"/>
        <rFont val="MS PGothic"/>
        <family val="2"/>
        <charset val="128"/>
      </rPr>
      <t>純利益額</t>
    </r>
    <r>
      <rPr>
        <b/>
        <sz val="20"/>
        <color theme="0" tint="-0.499984740745262"/>
        <rFont val="Century Gothic"/>
        <family val="2"/>
      </rPr>
      <t xml:space="preserve"> (NPV) </t>
    </r>
    <r>
      <rPr>
        <b/>
        <sz val="20"/>
        <color theme="0" tint="-0.499984740745262"/>
        <rFont val="MS PGothic"/>
        <family val="2"/>
        <charset val="128"/>
      </rPr>
      <t>と内部収益率</t>
    </r>
    <r>
      <rPr>
        <b/>
        <sz val="20"/>
        <color theme="0" tint="-0.499984740745262"/>
        <rFont val="Century Gothic"/>
        <family val="2"/>
      </rPr>
      <t xml:space="preserve"> (IRR)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</si>
  <si>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0"/>
        <color theme="0"/>
        <rFont val="MS PGothic"/>
        <family val="2"/>
        <charset val="128"/>
      </rPr>
      <t>割引率</t>
    </r>
  </si>
  <si>
    <r>
      <rPr>
        <b/>
        <sz val="10"/>
        <color theme="0"/>
        <rFont val="MS PGothic"/>
        <family val="2"/>
        <charset val="128"/>
      </rPr>
      <t>系列タイプ</t>
    </r>
  </si>
  <si>
    <r>
      <rPr>
        <sz val="10"/>
        <color theme="1"/>
        <rFont val="MS PGothic"/>
        <family val="2"/>
        <charset val="128"/>
      </rPr>
      <t>なし</t>
    </r>
  </si>
  <si>
    <r>
      <rPr>
        <sz val="10"/>
        <color theme="1"/>
        <rFont val="MS PGothic"/>
        <family val="2"/>
        <charset val="128"/>
      </rPr>
      <t>ユニフォーム</t>
    </r>
    <r>
      <rPr>
        <sz val="10"/>
        <color theme="1"/>
        <rFont val="Century Gothic"/>
        <family val="2"/>
      </rPr>
      <t xml:space="preserve"> (A)</t>
    </r>
  </si>
  <si>
    <r>
      <rPr>
        <sz val="10"/>
        <rFont val="MS PGothic"/>
        <family val="2"/>
        <charset val="128"/>
      </rPr>
      <t>なし</t>
    </r>
  </si>
  <si>
    <r>
      <rPr>
        <b/>
        <sz val="10"/>
        <color theme="0"/>
        <rFont val="MS PGothic"/>
        <family val="2"/>
        <charset val="128"/>
      </rPr>
      <t>値</t>
    </r>
    <r>
      <rPr>
        <b/>
        <sz val="10"/>
        <color theme="0"/>
        <rFont val="Century Gothic"/>
        <family val="2"/>
      </rPr>
      <t xml:space="preserve"> (A</t>
    </r>
    <r>
      <rPr>
        <b/>
        <sz val="10"/>
        <color theme="0"/>
        <rFont val="MS PGothic"/>
        <family val="2"/>
        <charset val="128"/>
      </rPr>
      <t>、</t>
    </r>
    <r>
      <rPr>
        <b/>
        <sz val="10"/>
        <color theme="0"/>
        <rFont val="Century Gothic"/>
        <family val="2"/>
      </rPr>
      <t>G</t>
    </r>
    <r>
      <rPr>
        <b/>
        <sz val="10"/>
        <color theme="0"/>
        <rFont val="MS PGothic"/>
        <family val="2"/>
        <charset val="128"/>
      </rPr>
      <t>、または</t>
    </r>
    <r>
      <rPr>
        <b/>
        <sz val="10"/>
        <color theme="0"/>
        <rFont val="Century Gothic"/>
        <family val="2"/>
      </rPr>
      <t xml:space="preserve"> Eo)</t>
    </r>
  </si>
  <si>
    <r>
      <rPr>
        <sz val="10"/>
        <rFont val="MS PGothic"/>
        <family val="2"/>
        <charset val="128"/>
      </rPr>
      <t>ユニフォーム</t>
    </r>
    <r>
      <rPr>
        <sz val="10"/>
        <rFont val="Century Gothic"/>
        <family val="2"/>
      </rPr>
      <t xml:space="preserve"> (A)</t>
    </r>
  </si>
  <si>
    <r>
      <t xml:space="preserve">G (Exp Grad </t>
    </r>
    <r>
      <rPr>
        <b/>
        <sz val="10"/>
        <color theme="0"/>
        <rFont val="MS PGothic"/>
        <family val="2"/>
        <charset val="128"/>
      </rPr>
      <t>の場合</t>
    </r>
    <r>
      <rPr>
        <b/>
        <sz val="10"/>
        <color theme="0"/>
        <rFont val="Century Gothic"/>
        <family val="2"/>
      </rPr>
      <t>)</t>
    </r>
  </si>
  <si>
    <r>
      <rPr>
        <sz val="10"/>
        <rFont val="MS PGothic"/>
        <family val="2"/>
        <charset val="128"/>
      </rPr>
      <t>変化量</t>
    </r>
    <r>
      <rPr>
        <sz val="10"/>
        <rFont val="Century Gothic"/>
        <family val="2"/>
      </rPr>
      <t xml:space="preserve"> (G)</t>
    </r>
  </si>
  <si>
    <r>
      <rPr>
        <b/>
        <sz val="10"/>
        <color theme="0"/>
        <rFont val="MS PGothic"/>
        <family val="2"/>
        <charset val="128"/>
      </rPr>
      <t>期間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</si>
  <si>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</si>
  <si>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シリーズ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</si>
  <si>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シリーズ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</si>
  <si>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シリーズ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</si>
  <si>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シリーズ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</si>
  <si>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シリーズ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</si>
  <si>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  <charset val="128"/>
      </rPr>
      <t>ラベル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</si>
  <si>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ラベル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</si>
  <si>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ラベル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</si>
  <si>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ラベル</t>
    </r>
    <r>
      <rPr>
        <b/>
        <sz val="10"/>
        <color theme="0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</si>
  <si>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ラベル</t>
    </r>
    <r>
      <rPr>
        <b/>
        <sz val="10"/>
        <color theme="0"/>
        <rFont val="Century Gothic"/>
        <family val="2"/>
      </rPr>
      <t xml:space="preserve"> 5</t>
    </r>
  </si>
  <si>
    <r>
      <rPr>
        <b/>
        <sz val="20"/>
        <color theme="0" tint="-0.499984740745262"/>
        <rFont val="MS PGothic"/>
        <family val="2"/>
        <charset val="128"/>
      </rPr>
      <t>純利益額</t>
    </r>
    <r>
      <rPr>
        <b/>
        <sz val="20"/>
        <color theme="0" tint="-0.499984740745262"/>
        <rFont val="Century Gothic"/>
        <family val="2"/>
      </rPr>
      <t xml:space="preserve"> (NPV) </t>
    </r>
    <r>
      <rPr>
        <b/>
        <sz val="20"/>
        <color theme="0" tint="-0.499984740745262"/>
        <rFont val="MS PGothic"/>
        <family val="2"/>
        <charset val="128"/>
      </rPr>
      <t>と内部収益率</t>
    </r>
    <r>
      <rPr>
        <b/>
        <sz val="20"/>
        <color theme="0" tint="-0.499984740745262"/>
        <rFont val="Century Gothic"/>
        <family val="2"/>
      </rPr>
      <t xml:space="preserve"> (IRR)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</si>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</sst>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2"/>
    <xf numFmtId="44" fontId="4" fillId="4" borderId="0" xfId="0" applyNumberFormat="1" applyFont="1" applyFill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44" fontId="4" fillId="11" borderId="1" xfId="0" applyNumberFormat="1" applyFont="1" applyFill="1" applyBorder="1" applyAlignment="1">
      <alignment horizontal="right" vertical="center" indent="1"/>
    </xf>
    <xf numFmtId="44" fontId="4" fillId="10" borderId="1" xfId="0" applyNumberFormat="1" applyFont="1" applyFill="1" applyBorder="1" applyAlignment="1">
      <alignment horizontal="right" vertical="center" indent="1"/>
    </xf>
    <xf numFmtId="44" fontId="4" fillId="8" borderId="1" xfId="0" applyNumberFormat="1" applyFont="1" applyFill="1" applyBorder="1" applyAlignment="1">
      <alignment horizontal="right" vertical="center" indent="1"/>
    </xf>
    <xf numFmtId="10" fontId="4" fillId="7" borderId="1" xfId="1" applyNumberFormat="1" applyFont="1" applyFill="1" applyBorder="1" applyAlignment="1">
      <alignment horizontal="right" vertical="center" indent="1"/>
    </xf>
    <xf numFmtId="0" fontId="13" fillId="0" borderId="0" xfId="0" applyFont="1"/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3" fillId="0" borderId="0" xfId="0" applyFont="1" applyAlignment="1">
      <alignment horizontal="left"/>
    </xf>
    <xf numFmtId="0" fontId="4" fillId="10" borderId="1" xfId="0" applyFont="1" applyFill="1" applyBorder="1" applyAlignment="1">
      <alignment horizontal="left" vertical="center" indent="1"/>
    </xf>
    <xf numFmtId="10" fontId="15" fillId="0" borderId="1" xfId="1" applyNumberFormat="1" applyFont="1" applyFill="1" applyBorder="1" applyAlignment="1">
      <alignment horizontal="right" vertical="center" indent="1"/>
    </xf>
    <xf numFmtId="0" fontId="4" fillId="10" borderId="0" xfId="0" applyFont="1" applyFill="1" applyAlignment="1">
      <alignment horizontal="left" vertical="center" indent="1"/>
    </xf>
    <xf numFmtId="0" fontId="13" fillId="0" borderId="0" xfId="0" applyFont="1" applyAlignment="1">
      <alignment vertical="center"/>
    </xf>
    <xf numFmtId="0" fontId="15" fillId="4" borderId="0" xfId="0" applyFont="1" applyFill="1" applyAlignment="1">
      <alignment horizontal="left" vertical="center" indent="1"/>
    </xf>
    <xf numFmtId="0" fontId="15" fillId="0" borderId="1" xfId="0" applyFont="1" applyBorder="1" applyAlignment="1">
      <alignment horizontal="right" vertical="center" indent="1"/>
    </xf>
    <xf numFmtId="0" fontId="16" fillId="3" borderId="1" xfId="0" applyFont="1" applyFill="1" applyBorder="1" applyAlignment="1">
      <alignment horizontal="left" vertical="center" indent="1"/>
    </xf>
    <xf numFmtId="9" fontId="15" fillId="0" borderId="1" xfId="1" applyFont="1" applyFill="1" applyBorder="1" applyAlignment="1">
      <alignment horizontal="right" vertical="center" indent="1"/>
    </xf>
    <xf numFmtId="0" fontId="4" fillId="8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left" vertical="center" indent="1"/>
    </xf>
    <xf numFmtId="44" fontId="15" fillId="3" borderId="1" xfId="0" applyNumberFormat="1" applyFont="1" applyFill="1" applyBorder="1" applyAlignment="1">
      <alignment horizontal="right" vertical="center" indent="1"/>
    </xf>
    <xf numFmtId="44" fontId="15" fillId="6" borderId="1" xfId="0" applyNumberFormat="1" applyFont="1" applyFill="1" applyBorder="1" applyAlignment="1">
      <alignment horizontal="right" vertical="center" indent="1"/>
    </xf>
    <xf numFmtId="0" fontId="15" fillId="0" borderId="1" xfId="0" applyFont="1" applyBorder="1" applyAlignment="1">
      <alignment horizontal="left" vertical="center" indent="1"/>
    </xf>
    <xf numFmtId="44" fontId="15" fillId="0" borderId="1" xfId="0" applyNumberFormat="1" applyFont="1" applyBorder="1" applyAlignment="1">
      <alignment horizontal="right" vertical="center" indent="1"/>
    </xf>
    <xf numFmtId="44" fontId="15" fillId="9" borderId="1" xfId="0" applyNumberFormat="1" applyFont="1" applyFill="1" applyBorder="1" applyAlignment="1">
      <alignment horizontal="right" vertical="center" indent="1"/>
    </xf>
    <xf numFmtId="0" fontId="13" fillId="4" borderId="0" xfId="0" applyFont="1" applyFill="1"/>
    <xf numFmtId="44" fontId="15" fillId="4" borderId="0" xfId="0" applyNumberFormat="1" applyFont="1" applyFill="1" applyAlignment="1">
      <alignment horizontal="right" vertical="center" indent="1"/>
    </xf>
    <xf numFmtId="10" fontId="13" fillId="0" borderId="0" xfId="0" applyNumberFormat="1" applyFont="1"/>
    <xf numFmtId="0" fontId="17" fillId="4" borderId="0" xfId="0" applyFont="1" applyFill="1" applyAlignment="1">
      <alignment horizontal="left" vertical="center"/>
    </xf>
    <xf numFmtId="0" fontId="2" fillId="0" borderId="2" xfId="2" applyFont="1" applyBorder="1" applyAlignment="1">
      <alignment horizontal="left" vertical="center" wrapText="1" indent="2"/>
    </xf>
    <xf numFmtId="0" fontId="18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289C43E9-CAAC-1E4B-B9E2-830A9BEE003A}"/>
    <cellStyle name="Percent" xfId="1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NPV+and+IRR+Calculations-excel-77830-jp&amp;lpa=ic+NPV+and+IRR+Calculations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520700</xdr:colOff>
      <xdr:row>0</xdr:row>
      <xdr:rowOff>50800</xdr:rowOff>
    </xdr:from>
    <xdr:to>
      <xdr:col>13</xdr:col>
      <xdr:colOff>12700</xdr:colOff>
      <xdr:row>0</xdr:row>
      <xdr:rowOff>566179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FE1C0-8F2B-5163-ADB8-B9DB131E1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0400" y="50800"/>
          <a:ext cx="2882900" cy="515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NPV+and+IRR+Calculations-excel-77830-jp&amp;lpa=ic+NPV+and+IRR+Calculations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41BF-2DA9-4E2F-81E8-3ABBC1C855EA}">
  <sheetPr codeName="Sheet2">
    <tabColor theme="3"/>
  </sheetPr>
  <dimension ref="B1:M72"/>
  <sheetViews>
    <sheetView showGridLines="0" tabSelected="1" zoomScaleNormal="100" workbookViewId="0">
      <pane ySplit="8" topLeftCell="A37" activePane="bottomLeft" state="frozen"/>
      <selection pane="bottomLeft"/>
    </sheetView>
  </sheetViews>
  <sheetFormatPr baseColWidth="10" defaultColWidth="10.83203125" defaultRowHeight="16"/>
  <cols>
    <col min="1" max="1" width="3.33203125" style="8" customWidth="1"/>
    <col min="2" max="2" width="9.1640625" style="11" customWidth="1"/>
    <col min="3" max="3" width="18.83203125" style="8" customWidth="1"/>
    <col min="4" max="13" width="14.83203125" style="8" customWidth="1"/>
    <col min="14" max="14" width="3.33203125" style="8" customWidth="1"/>
    <col min="15" max="16384" width="10.83203125" style="8"/>
  </cols>
  <sheetData>
    <row r="1" spans="2:13" ht="50" customHeight="1">
      <c r="B1" s="31" t="s">
        <v>25</v>
      </c>
      <c r="D1" s="10"/>
    </row>
    <row r="2" spans="2:13" ht="20" customHeight="1">
      <c r="C2" s="12" t="s">
        <v>4</v>
      </c>
      <c r="D2" s="13">
        <v>0.06</v>
      </c>
      <c r="M2" s="14" t="s">
        <v>5</v>
      </c>
    </row>
    <row r="3" spans="2:13" s="15" customFormat="1" ht="20" customHeight="1">
      <c r="B3" s="16"/>
      <c r="C3" s="12" t="s">
        <v>5</v>
      </c>
      <c r="D3" s="17" t="s">
        <v>6</v>
      </c>
      <c r="E3" s="17" t="s">
        <v>7</v>
      </c>
      <c r="F3" s="17" t="s">
        <v>2</v>
      </c>
      <c r="G3" s="17" t="s">
        <v>6</v>
      </c>
      <c r="H3" s="17" t="s">
        <v>6</v>
      </c>
      <c r="I3" s="16"/>
      <c r="J3" s="16"/>
      <c r="K3" s="16"/>
      <c r="M3" s="18" t="s">
        <v>8</v>
      </c>
    </row>
    <row r="4" spans="2:13" s="15" customFormat="1" ht="20" customHeight="1">
      <c r="B4" s="16"/>
      <c r="C4" s="12" t="s">
        <v>9</v>
      </c>
      <c r="D4" s="17">
        <v>100</v>
      </c>
      <c r="E4" s="17">
        <v>100</v>
      </c>
      <c r="F4" s="17">
        <v>100</v>
      </c>
      <c r="G4" s="17">
        <v>100</v>
      </c>
      <c r="H4" s="17">
        <v>0</v>
      </c>
      <c r="I4" s="16"/>
      <c r="J4" s="16"/>
      <c r="K4" s="16"/>
      <c r="M4" s="18" t="s">
        <v>10</v>
      </c>
    </row>
    <row r="5" spans="2:13" s="15" customFormat="1" ht="20" customHeight="1">
      <c r="B5" s="16"/>
      <c r="C5" s="12" t="s">
        <v>11</v>
      </c>
      <c r="D5" s="19">
        <v>0</v>
      </c>
      <c r="E5" s="19">
        <v>0</v>
      </c>
      <c r="F5" s="19">
        <v>0.05</v>
      </c>
      <c r="G5" s="19">
        <v>0.05</v>
      </c>
      <c r="H5" s="19">
        <v>0</v>
      </c>
      <c r="I5" s="16"/>
      <c r="J5" s="16"/>
      <c r="K5" s="16"/>
      <c r="M5" s="18" t="s">
        <v>12</v>
      </c>
    </row>
    <row r="6" spans="2:13" s="15" customFormat="1" ht="20" customHeight="1">
      <c r="B6" s="16"/>
      <c r="C6" s="12" t="s">
        <v>13</v>
      </c>
      <c r="D6" s="17">
        <v>10</v>
      </c>
      <c r="E6" s="17">
        <v>20</v>
      </c>
      <c r="F6" s="17">
        <v>5</v>
      </c>
      <c r="G6" s="17">
        <v>10</v>
      </c>
      <c r="H6" s="17">
        <v>0</v>
      </c>
      <c r="I6" s="16"/>
      <c r="J6" s="16"/>
      <c r="K6" s="16"/>
      <c r="M6" s="18" t="s">
        <v>2</v>
      </c>
    </row>
    <row r="7" spans="2:13" ht="14" customHeight="1">
      <c r="B7" s="10"/>
      <c r="C7" s="10"/>
      <c r="D7" s="10"/>
    </row>
    <row r="8" spans="2:13" s="15" customFormat="1" ht="20" customHeight="1">
      <c r="B8" s="20" t="s">
        <v>13</v>
      </c>
      <c r="C8" s="21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1" t="s">
        <v>20</v>
      </c>
      <c r="J8" s="21" t="s">
        <v>21</v>
      </c>
      <c r="K8" s="21" t="s">
        <v>22</v>
      </c>
      <c r="L8" s="21" t="s">
        <v>23</v>
      </c>
      <c r="M8" s="21" t="s">
        <v>24</v>
      </c>
    </row>
    <row r="9" spans="2:13" ht="18" customHeight="1">
      <c r="B9" s="22">
        <v>0</v>
      </c>
      <c r="C9" s="4">
        <f>SUM(D9:M9)</f>
        <v>-150000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4">
        <v>-40000</v>
      </c>
      <c r="K9" s="24">
        <v>-40000</v>
      </c>
      <c r="L9" s="24">
        <v>-70000</v>
      </c>
      <c r="M9" s="24"/>
    </row>
    <row r="10" spans="2:13" ht="18" customHeight="1">
      <c r="B10" s="25">
        <v>1</v>
      </c>
      <c r="C10" s="5">
        <f t="shared" ref="C10:C49" si="0">SUM(D10:M10)</f>
        <v>18205</v>
      </c>
      <c r="D10" s="26">
        <f>IF($B10&lt;=D$6,IF(D$3="none",0,IF(D$3="Uniform (A)",D$4,IF(D$3="Gradient (G)",D$4*($B10-1),IF(D$3="Exp Grad",D$4*(1+D$5)^$B10,"n/a")))),0)</f>
        <v>0</v>
      </c>
      <c r="E10" s="26">
        <f t="shared" ref="E10:H25" si="1">IF($B10&lt;=E$6,IF(E$3="none",0,IF(E$3="Uniform (A)",E$4,IF(E$3="Gradient (G)",E$4*($B10-1),IF(E$3="Exp Grad",E$4*(1+E$5)^$B10,"n/a")))),0)</f>
        <v>100</v>
      </c>
      <c r="F10" s="26">
        <f t="shared" si="1"/>
        <v>105</v>
      </c>
      <c r="G10" s="26">
        <f t="shared" si="1"/>
        <v>0</v>
      </c>
      <c r="H10" s="26">
        <f t="shared" si="1"/>
        <v>0</v>
      </c>
      <c r="I10" s="27">
        <v>-10000</v>
      </c>
      <c r="J10" s="27">
        <v>8000</v>
      </c>
      <c r="K10" s="27">
        <v>8000</v>
      </c>
      <c r="L10" s="27">
        <v>12000</v>
      </c>
      <c r="M10" s="27">
        <v>0</v>
      </c>
    </row>
    <row r="11" spans="2:13" ht="18" customHeight="1">
      <c r="B11" s="22">
        <v>2</v>
      </c>
      <c r="C11" s="4">
        <f t="shared" si="0"/>
        <v>36610.25</v>
      </c>
      <c r="D11" s="23">
        <f>IF($B11&lt;=D$6,IF(D$3="none",0,IF(D$3="Uniform (A)",D$4,IF(D$3="Gradient (G)",D$4*($B11-1),IF(D$3="Exp Grad",D$4*(1+D$5)^$B11,"n/a")))),0)</f>
        <v>0</v>
      </c>
      <c r="E11" s="23">
        <f t="shared" si="1"/>
        <v>100</v>
      </c>
      <c r="F11" s="23">
        <f t="shared" si="1"/>
        <v>110.25</v>
      </c>
      <c r="G11" s="23">
        <f t="shared" si="1"/>
        <v>0</v>
      </c>
      <c r="H11" s="23">
        <f t="shared" si="1"/>
        <v>0</v>
      </c>
      <c r="I11" s="24">
        <v>3000</v>
      </c>
      <c r="J11" s="24">
        <v>9200</v>
      </c>
      <c r="K11" s="24">
        <v>9200</v>
      </c>
      <c r="L11" s="24">
        <v>15000</v>
      </c>
      <c r="M11" s="24">
        <v>0</v>
      </c>
    </row>
    <row r="12" spans="2:13" ht="18" customHeight="1">
      <c r="B12" s="25">
        <v>3</v>
      </c>
      <c r="C12" s="5">
        <f t="shared" ref="C12:C19" si="2">SUM(D12:M12)</f>
        <v>42415.762499999997</v>
      </c>
      <c r="D12" s="26">
        <f t="shared" ref="D12:H27" si="3">IF($B12&lt;=D$6,IF(D$3="none",0,IF(D$3="Uniform (A)",D$4,IF(D$3="Gradient (G)",D$4*($B12-1),IF(D$3="Exp Grad",D$4*(1+D$5)^$B12,"n/a")))),0)</f>
        <v>0</v>
      </c>
      <c r="E12" s="26">
        <f t="shared" si="1"/>
        <v>100</v>
      </c>
      <c r="F12" s="26">
        <f t="shared" si="1"/>
        <v>115.76250000000002</v>
      </c>
      <c r="G12" s="26">
        <f t="shared" si="1"/>
        <v>0</v>
      </c>
      <c r="H12" s="26">
        <f t="shared" si="1"/>
        <v>0</v>
      </c>
      <c r="I12" s="27">
        <v>4200</v>
      </c>
      <c r="J12" s="27">
        <v>10000</v>
      </c>
      <c r="K12" s="27">
        <v>10000</v>
      </c>
      <c r="L12" s="27">
        <v>18000</v>
      </c>
      <c r="M12" s="27">
        <v>0</v>
      </c>
    </row>
    <row r="13" spans="2:13" ht="18" customHeight="1">
      <c r="B13" s="22">
        <v>4</v>
      </c>
      <c r="C13" s="4">
        <f t="shared" si="2"/>
        <v>52021.550625000003</v>
      </c>
      <c r="D13" s="23">
        <f t="shared" si="3"/>
        <v>0</v>
      </c>
      <c r="E13" s="23">
        <f t="shared" si="1"/>
        <v>100</v>
      </c>
      <c r="F13" s="23">
        <f t="shared" si="1"/>
        <v>121.550625</v>
      </c>
      <c r="G13" s="23">
        <f t="shared" si="1"/>
        <v>0</v>
      </c>
      <c r="H13" s="23">
        <f t="shared" si="1"/>
        <v>0</v>
      </c>
      <c r="I13" s="24">
        <v>6800</v>
      </c>
      <c r="J13" s="24">
        <v>12000</v>
      </c>
      <c r="K13" s="24">
        <v>12000</v>
      </c>
      <c r="L13" s="24">
        <v>21000</v>
      </c>
      <c r="M13" s="24">
        <v>0</v>
      </c>
    </row>
    <row r="14" spans="2:13" ht="18" customHeight="1">
      <c r="B14" s="25">
        <v>5</v>
      </c>
      <c r="C14" s="5">
        <f t="shared" si="2"/>
        <v>55227.628156250001</v>
      </c>
      <c r="D14" s="26">
        <f t="shared" si="3"/>
        <v>0</v>
      </c>
      <c r="E14" s="26">
        <f t="shared" si="1"/>
        <v>100</v>
      </c>
      <c r="F14" s="26">
        <f t="shared" si="1"/>
        <v>127.62815625000002</v>
      </c>
      <c r="G14" s="26">
        <f t="shared" si="1"/>
        <v>0</v>
      </c>
      <c r="H14" s="26">
        <f t="shared" si="1"/>
        <v>0</v>
      </c>
      <c r="I14" s="27">
        <v>0</v>
      </c>
      <c r="J14" s="27">
        <v>14500</v>
      </c>
      <c r="K14" s="27">
        <v>14500</v>
      </c>
      <c r="L14" s="27">
        <v>26000</v>
      </c>
      <c r="M14" s="27">
        <v>0</v>
      </c>
    </row>
    <row r="15" spans="2:13" ht="18" customHeight="1">
      <c r="B15" s="22">
        <v>6</v>
      </c>
      <c r="C15" s="4">
        <f t="shared" si="2"/>
        <v>-8900</v>
      </c>
      <c r="D15" s="23">
        <f t="shared" si="3"/>
        <v>0</v>
      </c>
      <c r="E15" s="23">
        <f t="shared" si="1"/>
        <v>100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4">
        <v>0</v>
      </c>
      <c r="J15" s="24">
        <v>0</v>
      </c>
      <c r="K15" s="24">
        <v>-9000</v>
      </c>
      <c r="L15" s="24">
        <v>0</v>
      </c>
      <c r="M15" s="24">
        <v>0</v>
      </c>
    </row>
    <row r="16" spans="2:13" ht="18" customHeight="1">
      <c r="B16" s="25">
        <v>7</v>
      </c>
      <c r="C16" s="5">
        <f t="shared" si="2"/>
        <v>100</v>
      </c>
      <c r="D16" s="26">
        <f t="shared" si="3"/>
        <v>0</v>
      </c>
      <c r="E16" s="26">
        <f t="shared" si="1"/>
        <v>100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</row>
    <row r="17" spans="2:13" ht="18" customHeight="1">
      <c r="B17" s="22">
        <v>8</v>
      </c>
      <c r="C17" s="4">
        <f t="shared" si="2"/>
        <v>100</v>
      </c>
      <c r="D17" s="23">
        <f t="shared" si="3"/>
        <v>0</v>
      </c>
      <c r="E17" s="23">
        <f t="shared" si="1"/>
        <v>100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2:13" ht="18" customHeight="1">
      <c r="B18" s="25">
        <v>9</v>
      </c>
      <c r="C18" s="5">
        <f t="shared" si="2"/>
        <v>100</v>
      </c>
      <c r="D18" s="26">
        <f t="shared" si="3"/>
        <v>0</v>
      </c>
      <c r="E18" s="26">
        <f t="shared" si="1"/>
        <v>100</v>
      </c>
      <c r="F18" s="26">
        <f t="shared" si="1"/>
        <v>0</v>
      </c>
      <c r="G18" s="26">
        <f t="shared" si="1"/>
        <v>0</v>
      </c>
      <c r="H18" s="26">
        <f t="shared" si="1"/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</row>
    <row r="19" spans="2:13" ht="18" customHeight="1">
      <c r="B19" s="22">
        <v>10</v>
      </c>
      <c r="C19" s="4">
        <f t="shared" si="2"/>
        <v>100</v>
      </c>
      <c r="D19" s="23">
        <f t="shared" si="3"/>
        <v>0</v>
      </c>
      <c r="E19" s="23">
        <f t="shared" si="1"/>
        <v>100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2:13" ht="18" customHeight="1">
      <c r="B20" s="25">
        <v>11</v>
      </c>
      <c r="C20" s="5">
        <f t="shared" si="0"/>
        <v>100</v>
      </c>
      <c r="D20" s="26">
        <f t="shared" si="3"/>
        <v>0</v>
      </c>
      <c r="E20" s="26">
        <f t="shared" si="1"/>
        <v>100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2:13" ht="18" customHeight="1">
      <c r="B21" s="22">
        <v>12</v>
      </c>
      <c r="C21" s="4">
        <f t="shared" si="0"/>
        <v>100</v>
      </c>
      <c r="D21" s="23">
        <f t="shared" si="3"/>
        <v>0</v>
      </c>
      <c r="E21" s="23">
        <f t="shared" si="1"/>
        <v>100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</row>
    <row r="22" spans="2:13" ht="18" customHeight="1">
      <c r="B22" s="25">
        <v>13</v>
      </c>
      <c r="C22" s="5">
        <f t="shared" si="0"/>
        <v>100</v>
      </c>
      <c r="D22" s="26">
        <f t="shared" si="3"/>
        <v>0</v>
      </c>
      <c r="E22" s="26">
        <f t="shared" si="1"/>
        <v>100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</row>
    <row r="23" spans="2:13" ht="18" customHeight="1">
      <c r="B23" s="22">
        <v>14</v>
      </c>
      <c r="C23" s="4">
        <f t="shared" si="0"/>
        <v>100</v>
      </c>
      <c r="D23" s="23">
        <f t="shared" si="3"/>
        <v>0</v>
      </c>
      <c r="E23" s="23">
        <f t="shared" si="1"/>
        <v>100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</row>
    <row r="24" spans="2:13" ht="18" customHeight="1">
      <c r="B24" s="25">
        <v>15</v>
      </c>
      <c r="C24" s="5">
        <f t="shared" si="0"/>
        <v>100</v>
      </c>
      <c r="D24" s="26">
        <f t="shared" si="3"/>
        <v>0</v>
      </c>
      <c r="E24" s="26">
        <f t="shared" si="1"/>
        <v>100</v>
      </c>
      <c r="F24" s="26">
        <f t="shared" si="1"/>
        <v>0</v>
      </c>
      <c r="G24" s="26">
        <f t="shared" si="1"/>
        <v>0</v>
      </c>
      <c r="H24" s="26">
        <f t="shared" si="1"/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</row>
    <row r="25" spans="2:13" ht="18" customHeight="1">
      <c r="B25" s="22">
        <v>16</v>
      </c>
      <c r="C25" s="4">
        <f t="shared" si="0"/>
        <v>100</v>
      </c>
      <c r="D25" s="23">
        <f t="shared" si="3"/>
        <v>0</v>
      </c>
      <c r="E25" s="23">
        <f t="shared" si="1"/>
        <v>100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</row>
    <row r="26" spans="2:13" ht="18" customHeight="1">
      <c r="B26" s="25">
        <v>17</v>
      </c>
      <c r="C26" s="5">
        <f t="shared" si="0"/>
        <v>100</v>
      </c>
      <c r="D26" s="26">
        <f t="shared" si="3"/>
        <v>0</v>
      </c>
      <c r="E26" s="26">
        <f t="shared" si="3"/>
        <v>100</v>
      </c>
      <c r="F26" s="26">
        <f t="shared" si="3"/>
        <v>0</v>
      </c>
      <c r="G26" s="26">
        <f t="shared" si="3"/>
        <v>0</v>
      </c>
      <c r="H26" s="26">
        <f t="shared" si="3"/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2:13" ht="18" customHeight="1">
      <c r="B27" s="22">
        <v>18</v>
      </c>
      <c r="C27" s="4">
        <f t="shared" si="0"/>
        <v>100</v>
      </c>
      <c r="D27" s="23">
        <f t="shared" si="3"/>
        <v>0</v>
      </c>
      <c r="E27" s="23">
        <f t="shared" si="3"/>
        <v>100</v>
      </c>
      <c r="F27" s="23">
        <f t="shared" si="3"/>
        <v>0</v>
      </c>
      <c r="G27" s="23">
        <f t="shared" si="3"/>
        <v>0</v>
      </c>
      <c r="H27" s="23">
        <f t="shared" si="3"/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</row>
    <row r="28" spans="2:13" ht="18" customHeight="1">
      <c r="B28" s="25">
        <v>19</v>
      </c>
      <c r="C28" s="5">
        <f t="shared" si="0"/>
        <v>100</v>
      </c>
      <c r="D28" s="26">
        <f t="shared" ref="D28:H49" si="4">IF($B28&lt;=D$6,IF(D$3="none",0,IF(D$3="Uniform (A)",D$4,IF(D$3="Gradient (G)",D$4*($B28-1),IF(D$3="Exp Grad",D$4*(1+D$5)^$B28,"n/a")))),0)</f>
        <v>0</v>
      </c>
      <c r="E28" s="26">
        <f t="shared" si="4"/>
        <v>100</v>
      </c>
      <c r="F28" s="26">
        <f t="shared" si="4"/>
        <v>0</v>
      </c>
      <c r="G28" s="26">
        <f t="shared" si="4"/>
        <v>0</v>
      </c>
      <c r="H28" s="26">
        <f t="shared" si="4"/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</row>
    <row r="29" spans="2:13" ht="18" customHeight="1">
      <c r="B29" s="22">
        <v>20</v>
      </c>
      <c r="C29" s="4">
        <f t="shared" si="0"/>
        <v>100</v>
      </c>
      <c r="D29" s="23">
        <f t="shared" si="4"/>
        <v>0</v>
      </c>
      <c r="E29" s="23">
        <f t="shared" si="4"/>
        <v>100</v>
      </c>
      <c r="F29" s="23">
        <f t="shared" si="4"/>
        <v>0</v>
      </c>
      <c r="G29" s="23">
        <f t="shared" si="4"/>
        <v>0</v>
      </c>
      <c r="H29" s="23">
        <f t="shared" si="4"/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</row>
    <row r="30" spans="2:13" ht="18" customHeight="1">
      <c r="B30" s="25">
        <v>21</v>
      </c>
      <c r="C30" s="5">
        <f t="shared" si="0"/>
        <v>0</v>
      </c>
      <c r="D30" s="26">
        <f t="shared" si="4"/>
        <v>0</v>
      </c>
      <c r="E30" s="26">
        <f t="shared" si="4"/>
        <v>0</v>
      </c>
      <c r="F30" s="26">
        <f t="shared" si="4"/>
        <v>0</v>
      </c>
      <c r="G30" s="26">
        <f t="shared" si="4"/>
        <v>0</v>
      </c>
      <c r="H30" s="26">
        <f t="shared" si="4"/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</row>
    <row r="31" spans="2:13" ht="18" customHeight="1">
      <c r="B31" s="22">
        <v>22</v>
      </c>
      <c r="C31" s="4">
        <f t="shared" si="0"/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</row>
    <row r="32" spans="2:13" ht="18" customHeight="1">
      <c r="B32" s="25">
        <v>23</v>
      </c>
      <c r="C32" s="5">
        <f t="shared" si="0"/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</row>
    <row r="33" spans="2:13" ht="18" customHeight="1">
      <c r="B33" s="22">
        <v>24</v>
      </c>
      <c r="C33" s="4">
        <f t="shared" si="0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  <c r="H33" s="23">
        <f t="shared" si="4"/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</row>
    <row r="34" spans="2:13" ht="18" customHeight="1">
      <c r="B34" s="25">
        <v>25</v>
      </c>
      <c r="C34" s="5">
        <f t="shared" si="0"/>
        <v>0</v>
      </c>
      <c r="D34" s="26">
        <f t="shared" si="4"/>
        <v>0</v>
      </c>
      <c r="E34" s="26">
        <f t="shared" si="4"/>
        <v>0</v>
      </c>
      <c r="F34" s="26">
        <f t="shared" si="4"/>
        <v>0</v>
      </c>
      <c r="G34" s="26">
        <f t="shared" si="4"/>
        <v>0</v>
      </c>
      <c r="H34" s="26">
        <f t="shared" si="4"/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</row>
    <row r="35" spans="2:13" ht="18" customHeight="1">
      <c r="B35" s="22">
        <v>26</v>
      </c>
      <c r="C35" s="4">
        <f t="shared" si="0"/>
        <v>0</v>
      </c>
      <c r="D35" s="23">
        <f t="shared" si="4"/>
        <v>0</v>
      </c>
      <c r="E35" s="23">
        <f t="shared" si="4"/>
        <v>0</v>
      </c>
      <c r="F35" s="23">
        <f t="shared" si="4"/>
        <v>0</v>
      </c>
      <c r="G35" s="23">
        <f t="shared" si="4"/>
        <v>0</v>
      </c>
      <c r="H35" s="23">
        <f t="shared" si="4"/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</row>
    <row r="36" spans="2:13" ht="18" customHeight="1">
      <c r="B36" s="25">
        <v>27</v>
      </c>
      <c r="C36" s="5">
        <f t="shared" si="0"/>
        <v>0</v>
      </c>
      <c r="D36" s="26">
        <f t="shared" si="4"/>
        <v>0</v>
      </c>
      <c r="E36" s="26">
        <f t="shared" si="4"/>
        <v>0</v>
      </c>
      <c r="F36" s="26">
        <f t="shared" si="4"/>
        <v>0</v>
      </c>
      <c r="G36" s="26">
        <f t="shared" si="4"/>
        <v>0</v>
      </c>
      <c r="H36" s="26">
        <f t="shared" si="4"/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</row>
    <row r="37" spans="2:13" ht="18" customHeight="1">
      <c r="B37" s="22">
        <v>28</v>
      </c>
      <c r="C37" s="4">
        <f t="shared" si="0"/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 t="shared" si="4"/>
        <v>0</v>
      </c>
      <c r="H37" s="23">
        <f t="shared" si="4"/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</row>
    <row r="38" spans="2:13" ht="18" customHeight="1">
      <c r="B38" s="25">
        <v>29</v>
      </c>
      <c r="C38" s="5">
        <f t="shared" si="0"/>
        <v>0</v>
      </c>
      <c r="D38" s="26">
        <f t="shared" si="4"/>
        <v>0</v>
      </c>
      <c r="E38" s="26">
        <f t="shared" si="4"/>
        <v>0</v>
      </c>
      <c r="F38" s="26">
        <f t="shared" si="4"/>
        <v>0</v>
      </c>
      <c r="G38" s="26">
        <f t="shared" si="4"/>
        <v>0</v>
      </c>
      <c r="H38" s="26">
        <f t="shared" si="4"/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</row>
    <row r="39" spans="2:13" ht="18" customHeight="1">
      <c r="B39" s="22">
        <v>30</v>
      </c>
      <c r="C39" s="4">
        <f t="shared" si="0"/>
        <v>0</v>
      </c>
      <c r="D39" s="23">
        <f t="shared" si="4"/>
        <v>0</v>
      </c>
      <c r="E39" s="23">
        <f t="shared" si="4"/>
        <v>0</v>
      </c>
      <c r="F39" s="23">
        <f t="shared" si="4"/>
        <v>0</v>
      </c>
      <c r="G39" s="23">
        <f t="shared" si="4"/>
        <v>0</v>
      </c>
      <c r="H39" s="23">
        <f t="shared" si="4"/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</row>
    <row r="40" spans="2:13" ht="18" customHeight="1">
      <c r="B40" s="25">
        <v>31</v>
      </c>
      <c r="C40" s="5">
        <f t="shared" si="0"/>
        <v>0</v>
      </c>
      <c r="D40" s="26">
        <f t="shared" si="4"/>
        <v>0</v>
      </c>
      <c r="E40" s="26">
        <f t="shared" si="4"/>
        <v>0</v>
      </c>
      <c r="F40" s="26">
        <f t="shared" si="4"/>
        <v>0</v>
      </c>
      <c r="G40" s="26">
        <f t="shared" si="4"/>
        <v>0</v>
      </c>
      <c r="H40" s="26">
        <f t="shared" si="4"/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</row>
    <row r="41" spans="2:13" s="28" customFormat="1" ht="18" customHeight="1">
      <c r="B41" s="22">
        <v>32</v>
      </c>
      <c r="C41" s="4">
        <f t="shared" si="0"/>
        <v>0</v>
      </c>
      <c r="D41" s="23">
        <f t="shared" si="4"/>
        <v>0</v>
      </c>
      <c r="E41" s="23">
        <f t="shared" si="4"/>
        <v>0</v>
      </c>
      <c r="F41" s="23">
        <f t="shared" si="4"/>
        <v>0</v>
      </c>
      <c r="G41" s="23">
        <f t="shared" si="4"/>
        <v>0</v>
      </c>
      <c r="H41" s="23">
        <f t="shared" si="4"/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</row>
    <row r="42" spans="2:13" ht="18" customHeight="1">
      <c r="B42" s="25">
        <v>33</v>
      </c>
      <c r="C42" s="5">
        <f t="shared" si="0"/>
        <v>0</v>
      </c>
      <c r="D42" s="26">
        <f t="shared" si="4"/>
        <v>0</v>
      </c>
      <c r="E42" s="26">
        <f t="shared" si="4"/>
        <v>0</v>
      </c>
      <c r="F42" s="26">
        <f t="shared" si="4"/>
        <v>0</v>
      </c>
      <c r="G42" s="26">
        <f t="shared" si="4"/>
        <v>0</v>
      </c>
      <c r="H42" s="26">
        <f t="shared" si="4"/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</row>
    <row r="43" spans="2:13" ht="18" customHeight="1">
      <c r="B43" s="22">
        <v>34</v>
      </c>
      <c r="C43" s="4">
        <f t="shared" si="0"/>
        <v>0</v>
      </c>
      <c r="D43" s="23">
        <f t="shared" si="4"/>
        <v>0</v>
      </c>
      <c r="E43" s="23">
        <f t="shared" si="4"/>
        <v>0</v>
      </c>
      <c r="F43" s="23">
        <f t="shared" si="4"/>
        <v>0</v>
      </c>
      <c r="G43" s="23">
        <f t="shared" si="4"/>
        <v>0</v>
      </c>
      <c r="H43" s="23">
        <f t="shared" si="4"/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</row>
    <row r="44" spans="2:13" ht="18" customHeight="1">
      <c r="B44" s="25">
        <v>35</v>
      </c>
      <c r="C44" s="5">
        <f t="shared" si="0"/>
        <v>0</v>
      </c>
      <c r="D44" s="26">
        <f t="shared" si="4"/>
        <v>0</v>
      </c>
      <c r="E44" s="26">
        <f t="shared" si="4"/>
        <v>0</v>
      </c>
      <c r="F44" s="26">
        <f t="shared" si="4"/>
        <v>0</v>
      </c>
      <c r="G44" s="26">
        <f t="shared" si="4"/>
        <v>0</v>
      </c>
      <c r="H44" s="26">
        <f t="shared" si="4"/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</row>
    <row r="45" spans="2:13" ht="18" customHeight="1">
      <c r="B45" s="22">
        <v>36</v>
      </c>
      <c r="C45" s="4">
        <f t="shared" si="0"/>
        <v>0</v>
      </c>
      <c r="D45" s="23">
        <f t="shared" si="4"/>
        <v>0</v>
      </c>
      <c r="E45" s="23">
        <f t="shared" si="4"/>
        <v>0</v>
      </c>
      <c r="F45" s="23">
        <f t="shared" si="4"/>
        <v>0</v>
      </c>
      <c r="G45" s="23">
        <f t="shared" si="4"/>
        <v>0</v>
      </c>
      <c r="H45" s="23">
        <f t="shared" si="4"/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</row>
    <row r="46" spans="2:13" ht="18" customHeight="1">
      <c r="B46" s="25">
        <v>37</v>
      </c>
      <c r="C46" s="5">
        <f t="shared" si="0"/>
        <v>0</v>
      </c>
      <c r="D46" s="26">
        <f t="shared" si="4"/>
        <v>0</v>
      </c>
      <c r="E46" s="26">
        <f t="shared" si="4"/>
        <v>0</v>
      </c>
      <c r="F46" s="26">
        <f t="shared" si="4"/>
        <v>0</v>
      </c>
      <c r="G46" s="26">
        <f t="shared" si="4"/>
        <v>0</v>
      </c>
      <c r="H46" s="26">
        <f t="shared" si="4"/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</row>
    <row r="47" spans="2:13" ht="18" customHeight="1">
      <c r="B47" s="22">
        <v>38</v>
      </c>
      <c r="C47" s="4">
        <f t="shared" si="0"/>
        <v>0</v>
      </c>
      <c r="D47" s="23">
        <f t="shared" si="4"/>
        <v>0</v>
      </c>
      <c r="E47" s="23">
        <f t="shared" si="4"/>
        <v>0</v>
      </c>
      <c r="F47" s="23">
        <f t="shared" si="4"/>
        <v>0</v>
      </c>
      <c r="G47" s="23">
        <f t="shared" si="4"/>
        <v>0</v>
      </c>
      <c r="H47" s="23">
        <f t="shared" si="4"/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</row>
    <row r="48" spans="2:13" ht="18" customHeight="1">
      <c r="B48" s="25">
        <v>39</v>
      </c>
      <c r="C48" s="5">
        <f t="shared" si="0"/>
        <v>0</v>
      </c>
      <c r="D48" s="26">
        <f t="shared" si="4"/>
        <v>0</v>
      </c>
      <c r="E48" s="26">
        <f t="shared" si="4"/>
        <v>0</v>
      </c>
      <c r="F48" s="26">
        <f t="shared" si="4"/>
        <v>0</v>
      </c>
      <c r="G48" s="26">
        <f t="shared" si="4"/>
        <v>0</v>
      </c>
      <c r="H48" s="26">
        <f t="shared" si="4"/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</row>
    <row r="49" spans="2:13" ht="18" customHeight="1">
      <c r="B49" s="22">
        <v>40</v>
      </c>
      <c r="C49" s="4">
        <f t="shared" si="0"/>
        <v>0</v>
      </c>
      <c r="D49" s="23">
        <f t="shared" si="4"/>
        <v>0</v>
      </c>
      <c r="E49" s="23">
        <f t="shared" si="4"/>
        <v>0</v>
      </c>
      <c r="F49" s="23">
        <f t="shared" si="4"/>
        <v>0</v>
      </c>
      <c r="G49" s="23">
        <f t="shared" si="4"/>
        <v>0</v>
      </c>
      <c r="H49" s="23">
        <f t="shared" si="4"/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</row>
    <row r="51" spans="2:13" ht="30" customHeight="1">
      <c r="B51" s="16"/>
      <c r="C51" s="3" t="s">
        <v>0</v>
      </c>
      <c r="D51" s="6">
        <f t="shared" ref="D51:M51" si="5">D9+NPV($D$2,D10:D49)</f>
        <v>0</v>
      </c>
      <c r="E51" s="6">
        <f t="shared" si="5"/>
        <v>1146.9921218565253</v>
      </c>
      <c r="F51" s="6">
        <f t="shared" si="5"/>
        <v>486.02580120794124</v>
      </c>
      <c r="G51" s="6">
        <f t="shared" si="5"/>
        <v>0</v>
      </c>
      <c r="H51" s="6">
        <f t="shared" si="5"/>
        <v>0</v>
      </c>
      <c r="I51" s="4">
        <f t="shared" si="5"/>
        <v>2148.6649546459817</v>
      </c>
      <c r="J51" s="4">
        <f t="shared" si="5"/>
        <v>4471.6973551888514</v>
      </c>
      <c r="K51" s="4">
        <f t="shared" si="5"/>
        <v>-1872.9475087682367</v>
      </c>
      <c r="L51" s="4">
        <f t="shared" si="5"/>
        <v>5846.5278342920647</v>
      </c>
      <c r="M51" s="4">
        <f t="shared" si="5"/>
        <v>0</v>
      </c>
    </row>
    <row r="52" spans="2:13" ht="30" customHeight="1">
      <c r="B52" s="16"/>
      <c r="C52" s="2"/>
      <c r="D52" s="29"/>
      <c r="E52" s="29"/>
      <c r="F52" s="29"/>
      <c r="G52" s="29"/>
      <c r="H52" s="3" t="s">
        <v>1</v>
      </c>
      <c r="I52" s="7">
        <f>IFERROR(IRR(I9:I49,0.1),"-")</f>
        <v>0.16340560068898924</v>
      </c>
      <c r="J52" s="7">
        <f t="shared" ref="J52:L52" si="6">IFERROR(IRR(J9:J49,0.1),"-")</f>
        <v>9.6345417994197824E-2</v>
      </c>
      <c r="K52" s="7">
        <f t="shared" si="6"/>
        <v>4.1440062682112755E-2</v>
      </c>
      <c r="L52" s="7">
        <f t="shared" si="6"/>
        <v>8.663094803652216E-2</v>
      </c>
      <c r="M52" s="7" t="str">
        <f>IFERROR(IRR(M9:M49,0.1),"")</f>
        <v/>
      </c>
    </row>
    <row r="53" spans="2:13" ht="18" customHeight="1"/>
    <row r="54" spans="2:13" ht="50" customHeight="1">
      <c r="B54" s="33" t="s">
        <v>27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2:13" ht="18" customHeight="1"/>
    <row r="56" spans="2:13" ht="18" customHeight="1"/>
    <row r="57" spans="2:13" ht="18" customHeight="1"/>
    <row r="58" spans="2:13" ht="18" customHeight="1"/>
    <row r="59" spans="2:13" ht="18" customHeight="1"/>
    <row r="60" spans="2:13" ht="18" customHeight="1"/>
    <row r="61" spans="2:13" ht="18" customHeight="1"/>
    <row r="62" spans="2:13" ht="18" customHeight="1"/>
    <row r="63" spans="2:13" ht="18" customHeight="1"/>
    <row r="64" spans="2:13" ht="18" customHeight="1"/>
    <row r="65" spans="9:9" ht="18" customHeight="1"/>
    <row r="66" spans="9:9" ht="18" customHeight="1"/>
    <row r="67" spans="9:9" ht="18" customHeight="1">
      <c r="I67" s="30"/>
    </row>
    <row r="68" spans="9:9" ht="34" customHeight="1"/>
    <row r="69" spans="9:9" ht="18" customHeight="1"/>
    <row r="70" spans="9:9" ht="18" customHeight="1"/>
    <row r="71" spans="9:9" ht="18" customHeight="1"/>
    <row r="72" spans="9:9" ht="18" customHeight="1"/>
  </sheetData>
  <mergeCells count="1">
    <mergeCell ref="B54:M54"/>
  </mergeCells>
  <phoneticPr fontId="7" type="noConversion"/>
  <dataValidations count="1">
    <dataValidation type="list" allowBlank="1" showInputMessage="1" showErrorMessage="1" sqref="D3:H3" xr:uid="{4A47B814-6F52-43F6-A2D2-48300B5049E7}">
      <formula1>$M$3:$M$6</formula1>
    </dataValidation>
  </dataValidations>
  <hyperlinks>
    <hyperlink ref="B54:M54" r:id="rId1" display="ここをクリックして Smartsheet で作成" xr:uid="{465C5F86-F31D-4524-9617-5EED4414F6D9}"/>
  </hyperlinks>
  <pageMargins left="0.7" right="0.7" top="0.75" bottom="0.75" header="0.3" footer="0.3"/>
  <pageSetup scale="4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6FE1-7D31-BC46-8268-168213B12F06}">
  <sheetPr>
    <tabColor theme="3" tint="0.39997558519241921"/>
  </sheetPr>
  <dimension ref="B1:M71"/>
  <sheetViews>
    <sheetView showGridLines="0" zoomScaleNormal="100" workbookViewId="0">
      <selection activeCell="O37" sqref="O37"/>
    </sheetView>
  </sheetViews>
  <sheetFormatPr baseColWidth="10" defaultColWidth="10.83203125" defaultRowHeight="16"/>
  <cols>
    <col min="1" max="1" width="3.33203125" style="8" customWidth="1"/>
    <col min="2" max="2" width="9.1640625" style="11" customWidth="1"/>
    <col min="3" max="3" width="18.83203125" style="8" customWidth="1"/>
    <col min="4" max="13" width="14.83203125" style="8" customWidth="1"/>
    <col min="14" max="14" width="3.33203125" style="8" customWidth="1"/>
    <col min="15" max="16384" width="10.83203125" style="8"/>
  </cols>
  <sheetData>
    <row r="1" spans="2:13" ht="50" customHeight="1">
      <c r="B1" s="9" t="s">
        <v>3</v>
      </c>
      <c r="D1" s="10"/>
    </row>
    <row r="2" spans="2:13" ht="20" customHeight="1">
      <c r="C2" s="12" t="s">
        <v>4</v>
      </c>
      <c r="D2" s="13">
        <v>0</v>
      </c>
      <c r="M2" s="14" t="s">
        <v>5</v>
      </c>
    </row>
    <row r="3" spans="2:13" s="15" customFormat="1" ht="20" customHeight="1">
      <c r="B3" s="16"/>
      <c r="C3" s="12" t="s">
        <v>5</v>
      </c>
      <c r="D3" s="17" t="s">
        <v>6</v>
      </c>
      <c r="E3" s="17" t="s">
        <v>6</v>
      </c>
      <c r="F3" s="17" t="s">
        <v>6</v>
      </c>
      <c r="G3" s="17" t="s">
        <v>6</v>
      </c>
      <c r="H3" s="17" t="s">
        <v>6</v>
      </c>
      <c r="I3" s="16"/>
      <c r="J3" s="16"/>
      <c r="K3" s="16"/>
      <c r="M3" s="18" t="s">
        <v>8</v>
      </c>
    </row>
    <row r="4" spans="2:13" s="15" customFormat="1" ht="20" customHeight="1">
      <c r="B4" s="16"/>
      <c r="C4" s="12" t="s">
        <v>9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6"/>
      <c r="J4" s="16"/>
      <c r="K4" s="16"/>
      <c r="M4" s="18" t="s">
        <v>10</v>
      </c>
    </row>
    <row r="5" spans="2:13" s="15" customFormat="1" ht="20" customHeight="1">
      <c r="B5" s="16"/>
      <c r="C5" s="12" t="s">
        <v>11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6"/>
      <c r="J5" s="16"/>
      <c r="K5" s="16"/>
      <c r="M5" s="18" t="s">
        <v>12</v>
      </c>
    </row>
    <row r="6" spans="2:13" s="15" customFormat="1" ht="20" customHeight="1">
      <c r="B6" s="16"/>
      <c r="C6" s="12" t="s">
        <v>13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6"/>
      <c r="J6" s="16"/>
      <c r="K6" s="16"/>
      <c r="M6" s="18" t="s">
        <v>2</v>
      </c>
    </row>
    <row r="7" spans="2:13" ht="14" customHeight="1">
      <c r="B7" s="10"/>
      <c r="C7" s="10"/>
      <c r="D7" s="10"/>
    </row>
    <row r="8" spans="2:13" s="15" customFormat="1" ht="20" customHeight="1">
      <c r="B8" s="20" t="s">
        <v>13</v>
      </c>
      <c r="C8" s="21" t="s">
        <v>14</v>
      </c>
      <c r="D8" s="20" t="s">
        <v>15</v>
      </c>
      <c r="E8" s="20" t="s">
        <v>16</v>
      </c>
      <c r="F8" s="20" t="s">
        <v>17</v>
      </c>
      <c r="G8" s="20" t="s">
        <v>18</v>
      </c>
      <c r="H8" s="20" t="s">
        <v>19</v>
      </c>
      <c r="I8" s="21" t="s">
        <v>20</v>
      </c>
      <c r="J8" s="21" t="s">
        <v>21</v>
      </c>
      <c r="K8" s="21" t="s">
        <v>22</v>
      </c>
      <c r="L8" s="21" t="s">
        <v>23</v>
      </c>
      <c r="M8" s="21" t="s">
        <v>24</v>
      </c>
    </row>
    <row r="9" spans="2:13" ht="18" customHeight="1">
      <c r="B9" s="22">
        <v>0</v>
      </c>
      <c r="C9" s="4">
        <f>SUM(D9:M9)</f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2:13" ht="18" customHeight="1">
      <c r="B10" s="25">
        <v>1</v>
      </c>
      <c r="C10" s="5">
        <f t="shared" ref="C10:C49" si="0">SUM(D10:M10)</f>
        <v>0</v>
      </c>
      <c r="D10" s="26">
        <f>IF($B10&lt;=D$6,IF(D$3="none",0,IF(D$3="Uniform (A)",D$4,IF(D$3="Gradient (G)",D$4*($B10-1),IF(D$3="Exp Grad",D$4*(1+D$5)^$B10,"n/a")))),0)</f>
        <v>0</v>
      </c>
      <c r="E10" s="26">
        <f t="shared" ref="E10:H25" si="1">IF($B10&lt;=E$6,IF(E$3="none",0,IF(E$3="Uniform (A)",E$4,IF(E$3="Gradient (G)",E$4*($B10-1),IF(E$3="Exp Grad",E$4*(1+E$5)^$B10,"n/a")))),0)</f>
        <v>0</v>
      </c>
      <c r="F10" s="26">
        <f t="shared" si="1"/>
        <v>0</v>
      </c>
      <c r="G10" s="26">
        <f t="shared" si="1"/>
        <v>0</v>
      </c>
      <c r="H10" s="26">
        <f t="shared" si="1"/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</row>
    <row r="11" spans="2:13" ht="18" customHeight="1">
      <c r="B11" s="22">
        <v>2</v>
      </c>
      <c r="C11" s="4">
        <f t="shared" si="0"/>
        <v>0</v>
      </c>
      <c r="D11" s="23">
        <f>IF($B11&lt;=D$6,IF(D$3="none",0,IF(D$3="Uniform (A)",D$4,IF(D$3="Gradient (G)",D$4*($B11-1),IF(D$3="Exp Grad",D$4*(1+D$5)^$B11,"n/a")))),0)</f>
        <v>0</v>
      </c>
      <c r="E11" s="23">
        <f t="shared" si="1"/>
        <v>0</v>
      </c>
      <c r="F11" s="23">
        <f t="shared" si="1"/>
        <v>0</v>
      </c>
      <c r="G11" s="23">
        <f t="shared" si="1"/>
        <v>0</v>
      </c>
      <c r="H11" s="23">
        <f t="shared" si="1"/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2:13" ht="18" customHeight="1">
      <c r="B12" s="25">
        <v>3</v>
      </c>
      <c r="C12" s="5">
        <f t="shared" ref="C12:C19" si="2">SUM(D12:M12)</f>
        <v>0</v>
      </c>
      <c r="D12" s="26">
        <f t="shared" ref="D12:H27" si="3">IF($B12&lt;=D$6,IF(D$3="none",0,IF(D$3="Uniform (A)",D$4,IF(D$3="Gradient (G)",D$4*($B12-1),IF(D$3="Exp Grad",D$4*(1+D$5)^$B12,"n/a")))),0)</f>
        <v>0</v>
      </c>
      <c r="E12" s="26">
        <f t="shared" si="1"/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</row>
    <row r="13" spans="2:13" ht="18" customHeight="1">
      <c r="B13" s="22">
        <v>4</v>
      </c>
      <c r="C13" s="4">
        <f t="shared" si="2"/>
        <v>0</v>
      </c>
      <c r="D13" s="23">
        <f t="shared" si="3"/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 t="shared" si="1"/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2:13" ht="18" customHeight="1">
      <c r="B14" s="25">
        <v>5</v>
      </c>
      <c r="C14" s="5">
        <f t="shared" si="2"/>
        <v>0</v>
      </c>
      <c r="D14" s="26">
        <f t="shared" si="3"/>
        <v>0</v>
      </c>
      <c r="E14" s="26">
        <f t="shared" si="1"/>
        <v>0</v>
      </c>
      <c r="F14" s="26">
        <f t="shared" si="1"/>
        <v>0</v>
      </c>
      <c r="G14" s="26">
        <f t="shared" si="1"/>
        <v>0</v>
      </c>
      <c r="H14" s="26">
        <f t="shared" si="1"/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</row>
    <row r="15" spans="2:13" ht="18" customHeight="1">
      <c r="B15" s="22">
        <v>6</v>
      </c>
      <c r="C15" s="4">
        <f t="shared" si="2"/>
        <v>0</v>
      </c>
      <c r="D15" s="23">
        <f t="shared" si="3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</row>
    <row r="16" spans="2:13" ht="18" customHeight="1">
      <c r="B16" s="25">
        <v>7</v>
      </c>
      <c r="C16" s="5">
        <f t="shared" si="2"/>
        <v>0</v>
      </c>
      <c r="D16" s="26">
        <f t="shared" si="3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</row>
    <row r="17" spans="2:13" ht="18" customHeight="1">
      <c r="B17" s="22">
        <v>8</v>
      </c>
      <c r="C17" s="4">
        <f t="shared" si="2"/>
        <v>0</v>
      </c>
      <c r="D17" s="23">
        <f t="shared" si="3"/>
        <v>0</v>
      </c>
      <c r="E17" s="23">
        <f t="shared" si="1"/>
        <v>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2:13" ht="18" customHeight="1">
      <c r="B18" s="25">
        <v>9</v>
      </c>
      <c r="C18" s="5">
        <f t="shared" si="2"/>
        <v>0</v>
      </c>
      <c r="D18" s="26">
        <f t="shared" si="3"/>
        <v>0</v>
      </c>
      <c r="E18" s="26">
        <f t="shared" si="1"/>
        <v>0</v>
      </c>
      <c r="F18" s="26">
        <f t="shared" si="1"/>
        <v>0</v>
      </c>
      <c r="G18" s="26">
        <f t="shared" si="1"/>
        <v>0</v>
      </c>
      <c r="H18" s="26">
        <f t="shared" si="1"/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</row>
    <row r="19" spans="2:13" ht="18" customHeight="1">
      <c r="B19" s="22">
        <v>10</v>
      </c>
      <c r="C19" s="4">
        <f t="shared" si="2"/>
        <v>0</v>
      </c>
      <c r="D19" s="23">
        <f t="shared" si="3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2:13" ht="18" customHeight="1">
      <c r="B20" s="25">
        <v>11</v>
      </c>
      <c r="C20" s="5">
        <f t="shared" si="0"/>
        <v>0</v>
      </c>
      <c r="D20" s="26">
        <f t="shared" si="3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2:13" ht="18" customHeight="1">
      <c r="B21" s="22">
        <v>12</v>
      </c>
      <c r="C21" s="4">
        <f t="shared" si="0"/>
        <v>0</v>
      </c>
      <c r="D21" s="23">
        <f t="shared" si="3"/>
        <v>0</v>
      </c>
      <c r="E21" s="23">
        <f t="shared" si="1"/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</row>
    <row r="22" spans="2:13" ht="18" customHeight="1">
      <c r="B22" s="25">
        <v>13</v>
      </c>
      <c r="C22" s="5">
        <f t="shared" si="0"/>
        <v>0</v>
      </c>
      <c r="D22" s="26">
        <f t="shared" si="3"/>
        <v>0</v>
      </c>
      <c r="E22" s="26">
        <f t="shared" si="1"/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</row>
    <row r="23" spans="2:13" ht="18" customHeight="1">
      <c r="B23" s="22">
        <v>14</v>
      </c>
      <c r="C23" s="4">
        <f t="shared" si="0"/>
        <v>0</v>
      </c>
      <c r="D23" s="23">
        <f t="shared" si="3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</row>
    <row r="24" spans="2:13" ht="18" customHeight="1">
      <c r="B24" s="25">
        <v>15</v>
      </c>
      <c r="C24" s="5">
        <f t="shared" si="0"/>
        <v>0</v>
      </c>
      <c r="D24" s="26">
        <f t="shared" si="3"/>
        <v>0</v>
      </c>
      <c r="E24" s="26">
        <f t="shared" si="1"/>
        <v>0</v>
      </c>
      <c r="F24" s="26">
        <f t="shared" si="1"/>
        <v>0</v>
      </c>
      <c r="G24" s="26">
        <f t="shared" si="1"/>
        <v>0</v>
      </c>
      <c r="H24" s="26">
        <f t="shared" si="1"/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</row>
    <row r="25" spans="2:13" ht="18" customHeight="1">
      <c r="B25" s="22">
        <v>16</v>
      </c>
      <c r="C25" s="4">
        <f t="shared" si="0"/>
        <v>0</v>
      </c>
      <c r="D25" s="23">
        <f t="shared" si="3"/>
        <v>0</v>
      </c>
      <c r="E25" s="23">
        <f t="shared" si="1"/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</row>
    <row r="26" spans="2:13" ht="18" customHeight="1">
      <c r="B26" s="25">
        <v>17</v>
      </c>
      <c r="C26" s="5">
        <f t="shared" si="0"/>
        <v>0</v>
      </c>
      <c r="D26" s="26">
        <f t="shared" si="3"/>
        <v>0</v>
      </c>
      <c r="E26" s="26">
        <f t="shared" si="3"/>
        <v>0</v>
      </c>
      <c r="F26" s="26">
        <f t="shared" si="3"/>
        <v>0</v>
      </c>
      <c r="G26" s="26">
        <f t="shared" si="3"/>
        <v>0</v>
      </c>
      <c r="H26" s="26">
        <f t="shared" si="3"/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</row>
    <row r="27" spans="2:13" ht="18" customHeight="1">
      <c r="B27" s="22">
        <v>18</v>
      </c>
      <c r="C27" s="4">
        <f t="shared" si="0"/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 t="shared" si="3"/>
        <v>0</v>
      </c>
      <c r="H27" s="23">
        <f t="shared" si="3"/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</row>
    <row r="28" spans="2:13" ht="18" customHeight="1">
      <c r="B28" s="25">
        <v>19</v>
      </c>
      <c r="C28" s="5">
        <f t="shared" si="0"/>
        <v>0</v>
      </c>
      <c r="D28" s="26">
        <f t="shared" ref="D28:H49" si="4">IF($B28&lt;=D$6,IF(D$3="none",0,IF(D$3="Uniform (A)",D$4,IF(D$3="Gradient (G)",D$4*($B28-1),IF(D$3="Exp Grad",D$4*(1+D$5)^$B28,"n/a")))),0)</f>
        <v>0</v>
      </c>
      <c r="E28" s="26">
        <f t="shared" si="4"/>
        <v>0</v>
      </c>
      <c r="F28" s="26">
        <f t="shared" si="4"/>
        <v>0</v>
      </c>
      <c r="G28" s="26">
        <f t="shared" si="4"/>
        <v>0</v>
      </c>
      <c r="H28" s="26">
        <f t="shared" si="4"/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</row>
    <row r="29" spans="2:13" ht="18" customHeight="1">
      <c r="B29" s="22">
        <v>20</v>
      </c>
      <c r="C29" s="4">
        <f t="shared" si="0"/>
        <v>0</v>
      </c>
      <c r="D29" s="23">
        <f t="shared" si="4"/>
        <v>0</v>
      </c>
      <c r="E29" s="23">
        <f t="shared" si="4"/>
        <v>0</v>
      </c>
      <c r="F29" s="23">
        <f t="shared" si="4"/>
        <v>0</v>
      </c>
      <c r="G29" s="23">
        <f t="shared" si="4"/>
        <v>0</v>
      </c>
      <c r="H29" s="23">
        <f t="shared" si="4"/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</row>
    <row r="30" spans="2:13" ht="18" customHeight="1">
      <c r="B30" s="25">
        <v>21</v>
      </c>
      <c r="C30" s="5">
        <f t="shared" si="0"/>
        <v>0</v>
      </c>
      <c r="D30" s="26">
        <f t="shared" si="4"/>
        <v>0</v>
      </c>
      <c r="E30" s="26">
        <f t="shared" si="4"/>
        <v>0</v>
      </c>
      <c r="F30" s="26">
        <f t="shared" si="4"/>
        <v>0</v>
      </c>
      <c r="G30" s="26">
        <f t="shared" si="4"/>
        <v>0</v>
      </c>
      <c r="H30" s="26">
        <f t="shared" si="4"/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</row>
    <row r="31" spans="2:13" ht="18" customHeight="1">
      <c r="B31" s="22">
        <v>22</v>
      </c>
      <c r="C31" s="4">
        <f t="shared" si="0"/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</row>
    <row r="32" spans="2:13" ht="18" customHeight="1">
      <c r="B32" s="25">
        <v>23</v>
      </c>
      <c r="C32" s="5">
        <f t="shared" si="0"/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</row>
    <row r="33" spans="2:13" ht="18" customHeight="1">
      <c r="B33" s="22">
        <v>24</v>
      </c>
      <c r="C33" s="4">
        <f t="shared" si="0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  <c r="H33" s="23">
        <f t="shared" si="4"/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</row>
    <row r="34" spans="2:13" ht="18" customHeight="1">
      <c r="B34" s="25">
        <v>25</v>
      </c>
      <c r="C34" s="5">
        <f t="shared" si="0"/>
        <v>0</v>
      </c>
      <c r="D34" s="26">
        <f t="shared" si="4"/>
        <v>0</v>
      </c>
      <c r="E34" s="26">
        <f t="shared" si="4"/>
        <v>0</v>
      </c>
      <c r="F34" s="26">
        <f t="shared" si="4"/>
        <v>0</v>
      </c>
      <c r="G34" s="26">
        <f t="shared" si="4"/>
        <v>0</v>
      </c>
      <c r="H34" s="26">
        <f t="shared" si="4"/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</row>
    <row r="35" spans="2:13" ht="18" customHeight="1">
      <c r="B35" s="22">
        <v>26</v>
      </c>
      <c r="C35" s="4">
        <f t="shared" si="0"/>
        <v>0</v>
      </c>
      <c r="D35" s="23">
        <f t="shared" si="4"/>
        <v>0</v>
      </c>
      <c r="E35" s="23">
        <f t="shared" si="4"/>
        <v>0</v>
      </c>
      <c r="F35" s="23">
        <f t="shared" si="4"/>
        <v>0</v>
      </c>
      <c r="G35" s="23">
        <f t="shared" si="4"/>
        <v>0</v>
      </c>
      <c r="H35" s="23">
        <f t="shared" si="4"/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</row>
    <row r="36" spans="2:13" ht="18" customHeight="1">
      <c r="B36" s="25">
        <v>27</v>
      </c>
      <c r="C36" s="5">
        <f t="shared" si="0"/>
        <v>0</v>
      </c>
      <c r="D36" s="26">
        <f t="shared" si="4"/>
        <v>0</v>
      </c>
      <c r="E36" s="26">
        <f t="shared" si="4"/>
        <v>0</v>
      </c>
      <c r="F36" s="26">
        <f t="shared" si="4"/>
        <v>0</v>
      </c>
      <c r="G36" s="26">
        <f t="shared" si="4"/>
        <v>0</v>
      </c>
      <c r="H36" s="26">
        <f t="shared" si="4"/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</row>
    <row r="37" spans="2:13" ht="18" customHeight="1">
      <c r="B37" s="22">
        <v>28</v>
      </c>
      <c r="C37" s="4">
        <f t="shared" si="0"/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 t="shared" si="4"/>
        <v>0</v>
      </c>
      <c r="H37" s="23">
        <f t="shared" si="4"/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</row>
    <row r="38" spans="2:13" ht="18" customHeight="1">
      <c r="B38" s="25">
        <v>29</v>
      </c>
      <c r="C38" s="5">
        <f t="shared" si="0"/>
        <v>0</v>
      </c>
      <c r="D38" s="26">
        <f t="shared" si="4"/>
        <v>0</v>
      </c>
      <c r="E38" s="26">
        <f t="shared" si="4"/>
        <v>0</v>
      </c>
      <c r="F38" s="26">
        <f t="shared" si="4"/>
        <v>0</v>
      </c>
      <c r="G38" s="26">
        <f t="shared" si="4"/>
        <v>0</v>
      </c>
      <c r="H38" s="26">
        <f t="shared" si="4"/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</row>
    <row r="39" spans="2:13" ht="18" customHeight="1">
      <c r="B39" s="22">
        <v>30</v>
      </c>
      <c r="C39" s="4">
        <f t="shared" si="0"/>
        <v>0</v>
      </c>
      <c r="D39" s="23">
        <f t="shared" si="4"/>
        <v>0</v>
      </c>
      <c r="E39" s="23">
        <f t="shared" si="4"/>
        <v>0</v>
      </c>
      <c r="F39" s="23">
        <f t="shared" si="4"/>
        <v>0</v>
      </c>
      <c r="G39" s="23">
        <f t="shared" si="4"/>
        <v>0</v>
      </c>
      <c r="H39" s="23">
        <f t="shared" si="4"/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</row>
    <row r="40" spans="2:13" ht="18" customHeight="1">
      <c r="B40" s="25">
        <v>31</v>
      </c>
      <c r="C40" s="5">
        <f t="shared" si="0"/>
        <v>0</v>
      </c>
      <c r="D40" s="26">
        <f t="shared" si="4"/>
        <v>0</v>
      </c>
      <c r="E40" s="26">
        <f t="shared" si="4"/>
        <v>0</v>
      </c>
      <c r="F40" s="26">
        <f t="shared" si="4"/>
        <v>0</v>
      </c>
      <c r="G40" s="26">
        <f t="shared" si="4"/>
        <v>0</v>
      </c>
      <c r="H40" s="26">
        <f t="shared" si="4"/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</row>
    <row r="41" spans="2:13" s="28" customFormat="1" ht="18" customHeight="1">
      <c r="B41" s="22">
        <v>32</v>
      </c>
      <c r="C41" s="4">
        <f t="shared" si="0"/>
        <v>0</v>
      </c>
      <c r="D41" s="23">
        <f t="shared" si="4"/>
        <v>0</v>
      </c>
      <c r="E41" s="23">
        <f t="shared" si="4"/>
        <v>0</v>
      </c>
      <c r="F41" s="23">
        <f t="shared" si="4"/>
        <v>0</v>
      </c>
      <c r="G41" s="23">
        <f t="shared" si="4"/>
        <v>0</v>
      </c>
      <c r="H41" s="23">
        <f t="shared" si="4"/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</row>
    <row r="42" spans="2:13" ht="18" customHeight="1">
      <c r="B42" s="25">
        <v>33</v>
      </c>
      <c r="C42" s="5">
        <f t="shared" si="0"/>
        <v>0</v>
      </c>
      <c r="D42" s="26">
        <f t="shared" si="4"/>
        <v>0</v>
      </c>
      <c r="E42" s="26">
        <f t="shared" si="4"/>
        <v>0</v>
      </c>
      <c r="F42" s="26">
        <f t="shared" si="4"/>
        <v>0</v>
      </c>
      <c r="G42" s="26">
        <f t="shared" si="4"/>
        <v>0</v>
      </c>
      <c r="H42" s="26">
        <f t="shared" si="4"/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</row>
    <row r="43" spans="2:13" ht="18" customHeight="1">
      <c r="B43" s="22">
        <v>34</v>
      </c>
      <c r="C43" s="4">
        <f t="shared" si="0"/>
        <v>0</v>
      </c>
      <c r="D43" s="23">
        <f t="shared" si="4"/>
        <v>0</v>
      </c>
      <c r="E43" s="23">
        <f t="shared" si="4"/>
        <v>0</v>
      </c>
      <c r="F43" s="23">
        <f t="shared" si="4"/>
        <v>0</v>
      </c>
      <c r="G43" s="23">
        <f t="shared" si="4"/>
        <v>0</v>
      </c>
      <c r="H43" s="23">
        <f t="shared" si="4"/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</row>
    <row r="44" spans="2:13" ht="18" customHeight="1">
      <c r="B44" s="25">
        <v>35</v>
      </c>
      <c r="C44" s="5">
        <f t="shared" si="0"/>
        <v>0</v>
      </c>
      <c r="D44" s="26">
        <f t="shared" si="4"/>
        <v>0</v>
      </c>
      <c r="E44" s="26">
        <f t="shared" si="4"/>
        <v>0</v>
      </c>
      <c r="F44" s="26">
        <f t="shared" si="4"/>
        <v>0</v>
      </c>
      <c r="G44" s="26">
        <f t="shared" si="4"/>
        <v>0</v>
      </c>
      <c r="H44" s="26">
        <f t="shared" si="4"/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</row>
    <row r="45" spans="2:13" ht="18" customHeight="1">
      <c r="B45" s="22">
        <v>36</v>
      </c>
      <c r="C45" s="4">
        <f t="shared" si="0"/>
        <v>0</v>
      </c>
      <c r="D45" s="23">
        <f t="shared" si="4"/>
        <v>0</v>
      </c>
      <c r="E45" s="23">
        <f t="shared" si="4"/>
        <v>0</v>
      </c>
      <c r="F45" s="23">
        <f t="shared" si="4"/>
        <v>0</v>
      </c>
      <c r="G45" s="23">
        <f t="shared" si="4"/>
        <v>0</v>
      </c>
      <c r="H45" s="23">
        <f t="shared" si="4"/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</row>
    <row r="46" spans="2:13" ht="18" customHeight="1">
      <c r="B46" s="25">
        <v>37</v>
      </c>
      <c r="C46" s="5">
        <f t="shared" si="0"/>
        <v>0</v>
      </c>
      <c r="D46" s="26">
        <f t="shared" si="4"/>
        <v>0</v>
      </c>
      <c r="E46" s="26">
        <f t="shared" si="4"/>
        <v>0</v>
      </c>
      <c r="F46" s="26">
        <f t="shared" si="4"/>
        <v>0</v>
      </c>
      <c r="G46" s="26">
        <f t="shared" si="4"/>
        <v>0</v>
      </c>
      <c r="H46" s="26">
        <f t="shared" si="4"/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</row>
    <row r="47" spans="2:13" ht="18" customHeight="1">
      <c r="B47" s="22">
        <v>38</v>
      </c>
      <c r="C47" s="4">
        <f t="shared" si="0"/>
        <v>0</v>
      </c>
      <c r="D47" s="23">
        <f t="shared" si="4"/>
        <v>0</v>
      </c>
      <c r="E47" s="23">
        <f t="shared" si="4"/>
        <v>0</v>
      </c>
      <c r="F47" s="23">
        <f t="shared" si="4"/>
        <v>0</v>
      </c>
      <c r="G47" s="23">
        <f t="shared" si="4"/>
        <v>0</v>
      </c>
      <c r="H47" s="23">
        <f t="shared" si="4"/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</row>
    <row r="48" spans="2:13" ht="18" customHeight="1">
      <c r="B48" s="25">
        <v>39</v>
      </c>
      <c r="C48" s="5">
        <f t="shared" si="0"/>
        <v>0</v>
      </c>
      <c r="D48" s="26">
        <f t="shared" si="4"/>
        <v>0</v>
      </c>
      <c r="E48" s="26">
        <f t="shared" si="4"/>
        <v>0</v>
      </c>
      <c r="F48" s="26">
        <f t="shared" si="4"/>
        <v>0</v>
      </c>
      <c r="G48" s="26">
        <f t="shared" si="4"/>
        <v>0</v>
      </c>
      <c r="H48" s="26">
        <f t="shared" si="4"/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</row>
    <row r="49" spans="2:13" ht="18" customHeight="1">
      <c r="B49" s="22">
        <v>40</v>
      </c>
      <c r="C49" s="4">
        <f t="shared" si="0"/>
        <v>0</v>
      </c>
      <c r="D49" s="23">
        <f t="shared" si="4"/>
        <v>0</v>
      </c>
      <c r="E49" s="23">
        <f t="shared" si="4"/>
        <v>0</v>
      </c>
      <c r="F49" s="23">
        <f t="shared" si="4"/>
        <v>0</v>
      </c>
      <c r="G49" s="23">
        <f t="shared" si="4"/>
        <v>0</v>
      </c>
      <c r="H49" s="23">
        <f t="shared" si="4"/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</row>
    <row r="51" spans="2:13" ht="30" customHeight="1">
      <c r="B51" s="16"/>
      <c r="C51" s="3" t="s">
        <v>0</v>
      </c>
      <c r="D51" s="6">
        <f t="shared" ref="D51:M51" si="5">D9+NPV($D$2,D10:D49)</f>
        <v>0</v>
      </c>
      <c r="E51" s="6">
        <f t="shared" si="5"/>
        <v>0</v>
      </c>
      <c r="F51" s="6">
        <f t="shared" si="5"/>
        <v>0</v>
      </c>
      <c r="G51" s="6">
        <f t="shared" si="5"/>
        <v>0</v>
      </c>
      <c r="H51" s="6">
        <f t="shared" si="5"/>
        <v>0</v>
      </c>
      <c r="I51" s="4">
        <f t="shared" si="5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2:13" ht="30" customHeight="1">
      <c r="B52" s="16"/>
      <c r="C52" s="2"/>
      <c r="D52" s="29"/>
      <c r="E52" s="29"/>
      <c r="F52" s="29"/>
      <c r="G52" s="29"/>
      <c r="H52" s="3" t="s">
        <v>1</v>
      </c>
      <c r="I52" s="7" t="str">
        <f>IFERROR(IRR(I9:I49,0.1),"-")</f>
        <v>-</v>
      </c>
      <c r="J52" s="7" t="str">
        <f t="shared" ref="J52:L52" si="6">IFERROR(IRR(J9:J49,0.1),"-")</f>
        <v>-</v>
      </c>
      <c r="K52" s="7" t="str">
        <f t="shared" si="6"/>
        <v>-</v>
      </c>
      <c r="L52" s="7" t="str">
        <f t="shared" si="6"/>
        <v>-</v>
      </c>
      <c r="M52" s="7" t="str">
        <f>IFERROR(IRR(M9:M49,0.1),"")</f>
        <v/>
      </c>
    </row>
    <row r="53" spans="2:13" ht="18" customHeight="1"/>
    <row r="54" spans="2:13" ht="18" customHeight="1"/>
    <row r="55" spans="2:13" ht="18" customHeight="1"/>
    <row r="56" spans="2:13" ht="18" customHeight="1"/>
    <row r="57" spans="2:13" ht="18" customHeight="1"/>
    <row r="58" spans="2:13" ht="18" customHeight="1"/>
    <row r="59" spans="2:13" ht="18" customHeight="1"/>
    <row r="60" spans="2:13" ht="18" customHeight="1"/>
    <row r="61" spans="2:13" ht="18" customHeight="1"/>
    <row r="62" spans="2:13" ht="18" customHeight="1"/>
    <row r="63" spans="2:13" ht="18" customHeight="1"/>
    <row r="64" spans="2:13" ht="18" customHeight="1"/>
    <row r="65" spans="9:9" ht="18" customHeight="1"/>
    <row r="66" spans="9:9" ht="18" customHeight="1">
      <c r="I66" s="30"/>
    </row>
    <row r="67" spans="9:9" ht="34" customHeight="1"/>
    <row r="68" spans="9:9" ht="18" customHeight="1"/>
    <row r="69" spans="9:9" ht="18" customHeight="1"/>
    <row r="70" spans="9:9" ht="18" customHeight="1"/>
    <row r="71" spans="9:9" ht="18" customHeight="1"/>
  </sheetData>
  <phoneticPr fontId="7" type="noConversion"/>
  <dataValidations count="1">
    <dataValidation type="list" allowBlank="1" showInputMessage="1" showErrorMessage="1" sqref="D3:H3" xr:uid="{B427AB43-0604-104E-A7BE-17E9121F153B}">
      <formula1>$M$3:$M$6</formula1>
    </dataValidation>
  </dataValidations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1FA3-BAE5-964F-BB65-A8E2FC8C5522}">
  <sheetPr codeName="Sheet7">
    <tabColor theme="1"/>
  </sheetPr>
  <dimension ref="B1:B2"/>
  <sheetViews>
    <sheetView showGridLines="0" workbookViewId="0">
      <selection activeCell="C17" sqref="C17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32" t="s">
        <v>26</v>
      </c>
    </row>
  </sheetData>
  <phoneticPr fontId="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NPV-IRR</vt:lpstr>
      <vt:lpstr>NPV-IRR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2023-11-03T18:20:43Z</dcterms:modified>
</cp:coreProperties>
</file>