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excel-project-timeline-template - DE^JES^JFR^JIT^JPT^JJP/"/>
    </mc:Choice>
  </mc:AlternateContent>
  <xr:revisionPtr revIDLastSave="5" documentId="13_ncr:1_{F660F19E-D084-492E-887C-C8C25FB83404}" xr6:coauthVersionLast="47" xr6:coauthVersionMax="47" xr10:uidLastSave="{3EF76B41-70F8-4C6D-9E00-0C6DC1A42BF0}"/>
  <bookViews>
    <workbookView xWindow="-120" yWindow="-120" windowWidth="20730" windowHeight="11160" tabRatio="500" xr2:uid="{00000000-000D-0000-FFFF-FFFF00000000}"/>
  </bookViews>
  <sheets>
    <sheet name="時間単位のプロジェクト タイムライン – 日曜" sheetId="4" r:id="rId1"/>
    <sheet name="月曜" sheetId="12" r:id="rId2"/>
    <sheet name="火曜" sheetId="13" r:id="rId3"/>
    <sheet name="水曜" sheetId="14" r:id="rId4"/>
    <sheet name="木曜" sheetId="15" r:id="rId5"/>
    <sheet name="金曜" sheetId="16" r:id="rId6"/>
    <sheet name="土曜" sheetId="17" r:id="rId7"/>
    <sheet name="データ設定" sheetId="2" r:id="rId8"/>
    <sheet name="– 免責条項 –" sheetId="11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8" i="17" l="1"/>
  <c r="G37" i="17"/>
  <c r="G36" i="17"/>
  <c r="G34" i="17"/>
  <c r="G33" i="17"/>
  <c r="G32" i="17"/>
  <c r="G31" i="17"/>
  <c r="G29" i="17"/>
  <c r="G28" i="17"/>
  <c r="G27" i="17"/>
  <c r="G26" i="17"/>
  <c r="G24" i="17"/>
  <c r="G23" i="17"/>
  <c r="G22" i="17"/>
  <c r="G21" i="17"/>
  <c r="G19" i="17"/>
  <c r="G18" i="17"/>
  <c r="G17" i="17"/>
  <c r="G16" i="17"/>
  <c r="G14" i="17"/>
  <c r="G13" i="17"/>
  <c r="G12" i="17"/>
  <c r="G11" i="17"/>
  <c r="G9" i="17"/>
  <c r="G8" i="17"/>
  <c r="G7" i="17"/>
  <c r="B6" i="17"/>
  <c r="G4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C3" i="17"/>
  <c r="G6" i="17"/>
  <c r="G38" i="16"/>
  <c r="G37" i="16"/>
  <c r="G36" i="16"/>
  <c r="G34" i="16"/>
  <c r="G33" i="16"/>
  <c r="G32" i="16"/>
  <c r="G31" i="16"/>
  <c r="G29" i="16"/>
  <c r="G28" i="16"/>
  <c r="G27" i="16"/>
  <c r="G26" i="16"/>
  <c r="G24" i="16"/>
  <c r="G23" i="16"/>
  <c r="G22" i="16"/>
  <c r="G21" i="16"/>
  <c r="G19" i="16"/>
  <c r="G18" i="16"/>
  <c r="G17" i="16"/>
  <c r="G16" i="16"/>
  <c r="G14" i="16"/>
  <c r="G13" i="16"/>
  <c r="G12" i="16"/>
  <c r="G11" i="16"/>
  <c r="G9" i="16"/>
  <c r="G8" i="16"/>
  <c r="G7" i="16"/>
  <c r="B6" i="16"/>
  <c r="G4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C3" i="16"/>
  <c r="G6" i="16"/>
  <c r="G38" i="15"/>
  <c r="G37" i="15"/>
  <c r="G36" i="15"/>
  <c r="G34" i="15"/>
  <c r="G33" i="15"/>
  <c r="G32" i="15"/>
  <c r="G31" i="15"/>
  <c r="G29" i="15"/>
  <c r="G28" i="15"/>
  <c r="G27" i="15"/>
  <c r="G26" i="15"/>
  <c r="G24" i="15"/>
  <c r="G23" i="15"/>
  <c r="G22" i="15"/>
  <c r="G21" i="15"/>
  <c r="G19" i="15"/>
  <c r="G18" i="15"/>
  <c r="G17" i="15"/>
  <c r="G16" i="15"/>
  <c r="G14" i="15"/>
  <c r="G13" i="15"/>
  <c r="G12" i="15"/>
  <c r="G11" i="15"/>
  <c r="G9" i="15"/>
  <c r="G8" i="15"/>
  <c r="G7" i="15"/>
  <c r="B6" i="15"/>
  <c r="G4" i="15"/>
  <c r="C3" i="15"/>
  <c r="G6" i="15"/>
  <c r="C3" i="14"/>
  <c r="G6" i="14"/>
  <c r="G38" i="14"/>
  <c r="G37" i="14"/>
  <c r="G36" i="14"/>
  <c r="G34" i="14"/>
  <c r="G33" i="14"/>
  <c r="G32" i="14"/>
  <c r="G31" i="14"/>
  <c r="G29" i="14"/>
  <c r="G28" i="14"/>
  <c r="G27" i="14"/>
  <c r="G26" i="14"/>
  <c r="G24" i="14"/>
  <c r="G23" i="14"/>
  <c r="G22" i="14"/>
  <c r="G21" i="14"/>
  <c r="G19" i="14"/>
  <c r="G18" i="14"/>
  <c r="G17" i="14"/>
  <c r="G16" i="14"/>
  <c r="G14" i="14"/>
  <c r="G13" i="14"/>
  <c r="G12" i="14"/>
  <c r="G11" i="14"/>
  <c r="G9" i="14"/>
  <c r="G8" i="14"/>
  <c r="G7" i="14"/>
  <c r="B6" i="14"/>
  <c r="G4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C3" i="13"/>
  <c r="C5" i="13"/>
  <c r="G38" i="13"/>
  <c r="G37" i="13"/>
  <c r="G36" i="13"/>
  <c r="G34" i="13"/>
  <c r="G33" i="13"/>
  <c r="G32" i="13"/>
  <c r="G31" i="13"/>
  <c r="G29" i="13"/>
  <c r="G28" i="13"/>
  <c r="G27" i="13"/>
  <c r="G26" i="13"/>
  <c r="G24" i="13"/>
  <c r="G23" i="13"/>
  <c r="G22" i="13"/>
  <c r="G21" i="13"/>
  <c r="G19" i="13"/>
  <c r="G18" i="13"/>
  <c r="G17" i="13"/>
  <c r="G16" i="13"/>
  <c r="G14" i="13"/>
  <c r="G13" i="13"/>
  <c r="G12" i="13"/>
  <c r="G11" i="13"/>
  <c r="G9" i="13"/>
  <c r="G8" i="13"/>
  <c r="G7" i="13"/>
  <c r="B6" i="13"/>
  <c r="G4" i="13"/>
  <c r="C3" i="12"/>
  <c r="G6" i="12"/>
  <c r="G7" i="12"/>
  <c r="G38" i="12"/>
  <c r="G37" i="12"/>
  <c r="G36" i="12"/>
  <c r="G34" i="12"/>
  <c r="G33" i="12"/>
  <c r="G32" i="12"/>
  <c r="G31" i="12"/>
  <c r="G29" i="12"/>
  <c r="G28" i="12"/>
  <c r="G27" i="12"/>
  <c r="G26" i="12"/>
  <c r="G24" i="12"/>
  <c r="G23" i="12"/>
  <c r="G22" i="12"/>
  <c r="G21" i="12"/>
  <c r="G19" i="12"/>
  <c r="G18" i="12"/>
  <c r="G17" i="12"/>
  <c r="G16" i="12"/>
  <c r="G14" i="12"/>
  <c r="G13" i="12"/>
  <c r="G12" i="12"/>
  <c r="G11" i="12"/>
  <c r="G8" i="12"/>
  <c r="G9" i="12"/>
  <c r="G6" i="13"/>
  <c r="G35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C5" i="12"/>
  <c r="C5" i="14"/>
  <c r="C5" i="16"/>
  <c r="C5" i="15"/>
  <c r="C5" i="17"/>
  <c r="G30" i="17"/>
  <c r="G20" i="17"/>
  <c r="G10" i="17"/>
  <c r="G35" i="17"/>
  <c r="G25" i="17"/>
  <c r="G15" i="17"/>
  <c r="G30" i="16"/>
  <c r="G20" i="16"/>
  <c r="G10" i="16"/>
  <c r="G35" i="16"/>
  <c r="G25" i="16"/>
  <c r="G15" i="16"/>
  <c r="G30" i="15"/>
  <c r="G20" i="15"/>
  <c r="G10" i="15"/>
  <c r="G35" i="15"/>
  <c r="G25" i="15"/>
  <c r="G15" i="15"/>
  <c r="G30" i="14"/>
  <c r="G20" i="14"/>
  <c r="G10" i="14"/>
  <c r="G15" i="14"/>
  <c r="G35" i="14"/>
  <c r="G25" i="14"/>
  <c r="G30" i="13"/>
  <c r="G20" i="13"/>
  <c r="G10" i="13"/>
  <c r="G25" i="13"/>
  <c r="G15" i="13"/>
  <c r="G35" i="12"/>
  <c r="G20" i="12"/>
  <c r="G25" i="12"/>
  <c r="G10" i="12"/>
  <c r="G30" i="12"/>
  <c r="G15" i="12"/>
  <c r="B6" i="12"/>
  <c r="G4" i="12"/>
  <c r="G6" i="4"/>
  <c r="G10" i="4"/>
  <c r="C5" i="4"/>
  <c r="G25" i="4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G35" i="4"/>
  <c r="G15" i="4"/>
  <c r="G20" i="4"/>
  <c r="G30" i="4"/>
  <c r="G4" i="4"/>
</calcChain>
</file>

<file path=xl/sharedStrings.xml><?xml version="1.0" encoding="utf-8"?>
<sst xmlns="http://schemas.openxmlformats.org/spreadsheetml/2006/main" count="71" uniqueCount="29">
  <si>
    <t>時間単位のプロジェクト タイムライン テンプレート</t>
  </si>
  <si>
    <r>
      <rPr>
        <sz val="11"/>
        <color theme="1"/>
        <rFont val="MS PGothic"/>
        <family val="2"/>
        <charset val="128"/>
      </rPr>
      <t>週の初日</t>
    </r>
  </si>
  <si>
    <r>
      <rPr>
        <sz val="11"/>
        <color theme="1"/>
        <rFont val="MS PGothic"/>
        <family val="2"/>
        <charset val="128"/>
      </rPr>
      <t>スケジュールの開始時間</t>
    </r>
  </si>
  <si>
    <r>
      <rPr>
        <sz val="11"/>
        <color theme="1"/>
        <rFont val="MS PGothic"/>
        <family val="2"/>
        <charset val="128"/>
      </rPr>
      <t>時間間隔</t>
    </r>
  </si>
  <si>
    <r>
      <t xml:space="preserve">30 </t>
    </r>
    <r>
      <rPr>
        <b/>
        <sz val="11"/>
        <color theme="1"/>
        <rFont val="MS PGothic"/>
        <family val="2"/>
        <charset val="128"/>
      </rPr>
      <t>分</t>
    </r>
  </si>
  <si>
    <r>
      <rPr>
        <b/>
        <sz val="10"/>
        <color theme="1"/>
        <rFont val="MS PGothic"/>
        <family val="2"/>
        <charset val="128"/>
      </rPr>
      <t>時間</t>
    </r>
  </si>
  <si>
    <r>
      <rPr>
        <b/>
        <sz val="10"/>
        <color theme="1"/>
        <rFont val="MS PGothic"/>
        <family val="2"/>
        <charset val="128"/>
      </rPr>
      <t>備考</t>
    </r>
  </si>
  <si>
    <r>
      <rPr>
        <b/>
        <sz val="10"/>
        <color theme="1"/>
        <rFont val="MS PGothic"/>
        <family val="2"/>
        <charset val="128"/>
      </rPr>
      <t>週間概要</t>
    </r>
    <r>
      <rPr>
        <b/>
        <sz val="10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>[</t>
    </r>
    <r>
      <rPr>
        <sz val="9"/>
        <color theme="1"/>
        <rFont val="MS PGothic"/>
        <family val="2"/>
        <charset val="128"/>
      </rPr>
      <t>日曜</t>
    </r>
    <r>
      <rPr>
        <sz val="9"/>
        <color theme="1"/>
        <rFont val="Century Gothic"/>
        <family val="2"/>
      </rPr>
      <t xml:space="preserve">] </t>
    </r>
    <r>
      <rPr>
        <sz val="9"/>
        <color theme="1"/>
        <rFont val="MS PGothic"/>
        <family val="2"/>
        <charset val="128"/>
      </rPr>
      <t>タブで完了</t>
    </r>
  </si>
  <si>
    <r>
      <rPr>
        <b/>
        <sz val="22"/>
        <color theme="1" tint="0.34998626667073579"/>
        <rFont val="MS PGothic"/>
        <family val="2"/>
        <charset val="128"/>
      </rPr>
      <t>時間単位のプロジェクト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タイムライン</t>
    </r>
    <r>
      <rPr>
        <b/>
        <sz val="22"/>
        <color theme="1" tint="0.34998626667073579"/>
        <rFont val="Century Gothic"/>
        <family val="2"/>
      </rPr>
      <t xml:space="preserve"> –  </t>
    </r>
    <r>
      <rPr>
        <b/>
        <sz val="22"/>
        <color theme="1" tint="0.34998626667073579"/>
        <rFont val="MS PGothic"/>
        <family val="2"/>
        <charset val="128"/>
      </rPr>
      <t>月曜日</t>
    </r>
  </si>
  <si>
    <r>
      <rPr>
        <b/>
        <sz val="22"/>
        <color theme="1" tint="0.34998626667073579"/>
        <rFont val="MS PGothic"/>
        <family val="2"/>
        <charset val="128"/>
      </rPr>
      <t>時間単位のプロジェクト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タイムライン</t>
    </r>
    <r>
      <rPr>
        <b/>
        <sz val="22"/>
        <color theme="1" tint="0.34998626667073579"/>
        <rFont val="Century Gothic"/>
        <family val="2"/>
      </rPr>
      <t xml:space="preserve"> –  </t>
    </r>
    <r>
      <rPr>
        <b/>
        <sz val="22"/>
        <color theme="1" tint="0.34998626667073579"/>
        <rFont val="MS PGothic"/>
        <family val="2"/>
        <charset val="128"/>
      </rPr>
      <t>火曜日</t>
    </r>
  </si>
  <si>
    <r>
      <rPr>
        <b/>
        <sz val="22"/>
        <color theme="1" tint="0.34998626667073579"/>
        <rFont val="MS PGothic"/>
        <family val="2"/>
        <charset val="128"/>
      </rPr>
      <t>時間単位のプロジェクト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タイムライン</t>
    </r>
    <r>
      <rPr>
        <b/>
        <sz val="22"/>
        <color theme="1" tint="0.34998626667073579"/>
        <rFont val="Century Gothic"/>
        <family val="2"/>
      </rPr>
      <t xml:space="preserve"> –  </t>
    </r>
    <r>
      <rPr>
        <b/>
        <sz val="22"/>
        <color theme="1" tint="0.34998626667073579"/>
        <rFont val="MS PGothic"/>
        <family val="2"/>
        <charset val="128"/>
      </rPr>
      <t>水曜日</t>
    </r>
  </si>
  <si>
    <r>
      <rPr>
        <b/>
        <sz val="22"/>
        <color theme="1" tint="0.34998626667073579"/>
        <rFont val="MS PGothic"/>
        <family val="2"/>
        <charset val="128"/>
      </rPr>
      <t>時間単位のプロジェクト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タイムライン</t>
    </r>
    <r>
      <rPr>
        <b/>
        <sz val="22"/>
        <color theme="1" tint="0.34998626667073579"/>
        <rFont val="Century Gothic"/>
        <family val="2"/>
      </rPr>
      <t xml:space="preserve"> –  </t>
    </r>
    <r>
      <rPr>
        <b/>
        <sz val="22"/>
        <color theme="1" tint="0.34998626667073579"/>
        <rFont val="MS PGothic"/>
        <family val="2"/>
        <charset val="128"/>
      </rPr>
      <t>木曜日</t>
    </r>
  </si>
  <si>
    <r>
      <rPr>
        <b/>
        <sz val="22"/>
        <color theme="1" tint="0.34998626667073579"/>
        <rFont val="MS PGothic"/>
        <family val="2"/>
        <charset val="128"/>
      </rPr>
      <t>時間単位のプロジェクト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タイムライン</t>
    </r>
    <r>
      <rPr>
        <b/>
        <sz val="22"/>
        <color theme="1" tint="0.34998626667073579"/>
        <rFont val="Century Gothic"/>
        <family val="2"/>
      </rPr>
      <t xml:space="preserve"> –  </t>
    </r>
    <r>
      <rPr>
        <b/>
        <sz val="22"/>
        <color theme="1" tint="0.34998626667073579"/>
        <rFont val="MS PGothic"/>
        <family val="2"/>
        <charset val="128"/>
      </rPr>
      <t>金曜日</t>
    </r>
  </si>
  <si>
    <r>
      <rPr>
        <b/>
        <sz val="22"/>
        <color theme="1" tint="0.34998626667073579"/>
        <rFont val="MS PGothic"/>
        <family val="2"/>
        <charset val="128"/>
      </rPr>
      <t>時間単位のプロジェクト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タイムライン</t>
    </r>
    <r>
      <rPr>
        <b/>
        <sz val="22"/>
        <color theme="1" tint="0.34998626667073579"/>
        <rFont val="Century Gothic"/>
        <family val="2"/>
      </rPr>
      <t xml:space="preserve"> –  </t>
    </r>
    <r>
      <rPr>
        <b/>
        <sz val="22"/>
        <color theme="1" tint="0.34998626667073579"/>
        <rFont val="MS PGothic"/>
        <family val="2"/>
        <charset val="128"/>
      </rPr>
      <t>土曜日</t>
    </r>
  </si>
  <si>
    <r>
      <rPr>
        <b/>
        <sz val="10"/>
        <color theme="1"/>
        <rFont val="MS PGothic"/>
        <family val="2"/>
        <charset val="128"/>
      </rPr>
      <t>スケジュールの開始時間</t>
    </r>
  </si>
  <si>
    <r>
      <rPr>
        <b/>
        <sz val="10"/>
        <color theme="1"/>
        <rFont val="MS PGothic"/>
        <family val="2"/>
        <charset val="128"/>
      </rPr>
      <t>時間間隔</t>
    </r>
  </si>
  <si>
    <r>
      <t xml:space="preserve">10 </t>
    </r>
    <r>
      <rPr>
        <sz val="10"/>
        <color theme="1"/>
        <rFont val="MS PGothic"/>
        <family val="2"/>
        <charset val="128"/>
      </rPr>
      <t>分</t>
    </r>
  </si>
  <si>
    <r>
      <t xml:space="preserve">15 </t>
    </r>
    <r>
      <rPr>
        <sz val="10"/>
        <color theme="1"/>
        <rFont val="MS PGothic"/>
        <family val="2"/>
        <charset val="128"/>
      </rPr>
      <t>分</t>
    </r>
  </si>
  <si>
    <r>
      <t xml:space="preserve">20 </t>
    </r>
    <r>
      <rPr>
        <sz val="10"/>
        <color theme="1"/>
        <rFont val="MS PGothic"/>
        <family val="2"/>
        <charset val="128"/>
      </rPr>
      <t>分</t>
    </r>
  </si>
  <si>
    <r>
      <t xml:space="preserve">30 </t>
    </r>
    <r>
      <rPr>
        <sz val="10"/>
        <color theme="1"/>
        <rFont val="MS PGothic"/>
        <family val="2"/>
        <charset val="128"/>
      </rPr>
      <t>分</t>
    </r>
  </si>
  <si>
    <r>
      <t xml:space="preserve">45 </t>
    </r>
    <r>
      <rPr>
        <sz val="10"/>
        <color theme="1"/>
        <rFont val="MS PGothic"/>
        <family val="2"/>
        <charset val="128"/>
      </rPr>
      <t>分</t>
    </r>
  </si>
  <si>
    <r>
      <t xml:space="preserve">50 </t>
    </r>
    <r>
      <rPr>
        <sz val="10"/>
        <color theme="1"/>
        <rFont val="MS PGothic"/>
        <family val="2"/>
        <charset val="128"/>
      </rPr>
      <t>分</t>
    </r>
  </si>
  <si>
    <r>
      <t xml:space="preserve">60 </t>
    </r>
    <r>
      <rPr>
        <sz val="10"/>
        <color theme="1"/>
        <rFont val="MS PGothic"/>
        <family val="2"/>
        <charset val="128"/>
      </rPr>
      <t>分</t>
    </r>
  </si>
  <si>
    <r>
      <t xml:space="preserve">75 </t>
    </r>
    <r>
      <rPr>
        <sz val="10"/>
        <color theme="1"/>
        <rFont val="MS PGothic"/>
        <family val="2"/>
        <charset val="128"/>
      </rPr>
      <t>分</t>
    </r>
  </si>
  <si>
    <r>
      <t xml:space="preserve">90 </t>
    </r>
    <r>
      <rPr>
        <sz val="10"/>
        <color theme="1"/>
        <rFont val="MS PGothic"/>
        <family val="2"/>
        <charset val="128"/>
      </rPr>
      <t>分</t>
    </r>
  </si>
  <si>
    <r>
      <t xml:space="preserve">120 </t>
    </r>
    <r>
      <rPr>
        <sz val="10"/>
        <color theme="1"/>
        <rFont val="MS PGothic"/>
        <family val="2"/>
        <charset val="128"/>
      </rPr>
      <t>分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</si>
  <si>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8" type="noConversion"/>
  </si>
  <si>
    <t>データ設定</t>
    <phoneticPr fontId="8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</si>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</sst>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29">
    <font>
      <sz val="12"/>
      <color theme="1"/>
      <name val="Century Gothic"/>
      <family val="2"/>
      <scheme val="minor"/>
    </font>
    <font>
      <u/>
      <sz val="12"/>
      <color theme="11"/>
      <name val="Century Gothic"/>
      <family val="2"/>
      <scheme val="minor"/>
    </font>
    <font>
      <sz val="10"/>
      <color theme="1"/>
      <name val="Century Gothic"/>
      <family val="1"/>
    </font>
    <font>
      <sz val="10"/>
      <color theme="1"/>
      <name val="Century Gothic (Body)"/>
    </font>
    <font>
      <sz val="12"/>
      <color theme="1"/>
      <name val="Century Gothic (Body)"/>
    </font>
    <font>
      <sz val="11"/>
      <color theme="1"/>
      <name val="Century Gothic"/>
      <family val="2"/>
      <scheme val="minor"/>
    </font>
    <font>
      <sz val="12"/>
      <color theme="1"/>
      <name val="Arial"/>
      <family val="2"/>
    </font>
    <font>
      <u/>
      <sz val="12"/>
      <color theme="10"/>
      <name val="Century Gothic"/>
      <family val="2"/>
      <scheme val="minor"/>
    </font>
    <font>
      <sz val="9"/>
      <name val="Century Gothic"/>
      <family val="3"/>
      <charset val="134"/>
      <scheme val="minor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12"/>
      <color theme="1"/>
      <name val="Century Gothic"/>
      <family val="2"/>
    </font>
    <font>
      <b/>
      <sz val="28"/>
      <color theme="1"/>
      <name val="Century Gothic"/>
      <family val="2"/>
    </font>
    <font>
      <sz val="11"/>
      <color theme="1"/>
      <name val="Century Gothic"/>
      <family val="2"/>
    </font>
    <font>
      <sz val="28"/>
      <color theme="1"/>
      <name val="Century Gothic"/>
      <family val="2"/>
    </font>
    <font>
      <b/>
      <sz val="11"/>
      <color theme="1"/>
      <name val="Century Gothic"/>
      <family val="2"/>
    </font>
    <font>
      <sz val="12"/>
      <color theme="0"/>
      <name val="Century Gothic"/>
      <family val="2"/>
    </font>
    <font>
      <b/>
      <sz val="10"/>
      <color theme="1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20"/>
      <color theme="0" tint="-0.499984740745262"/>
      <name val="MS PGothic"/>
      <family val="2"/>
      <charset val="128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3" fillId="4" borderId="0" xfId="0" applyFont="1" applyFill="1" applyAlignment="1">
      <alignment wrapText="1"/>
    </xf>
    <xf numFmtId="0" fontId="4" fillId="0" borderId="0" xfId="0" applyFont="1"/>
    <xf numFmtId="0" fontId="3" fillId="0" borderId="0" xfId="0" applyFont="1" applyAlignment="1">
      <alignment wrapText="1"/>
    </xf>
    <xf numFmtId="18" fontId="2" fillId="0" borderId="1" xfId="0" applyNumberFormat="1" applyFont="1" applyBorder="1" applyAlignment="1">
      <alignment horizontal="right" vertical="center" indent="1"/>
    </xf>
    <xf numFmtId="0" fontId="5" fillId="0" borderId="0" xfId="4"/>
    <xf numFmtId="0" fontId="6" fillId="0" borderId="3" xfId="4" applyFont="1" applyBorder="1" applyAlignment="1">
      <alignment horizontal="left" vertical="center" wrapText="1" indent="2"/>
    </xf>
    <xf numFmtId="0" fontId="9" fillId="4" borderId="0" xfId="0" applyFont="1" applyFill="1" applyAlignment="1">
      <alignment vertical="center"/>
    </xf>
    <xf numFmtId="0" fontId="10" fillId="0" borderId="0" xfId="0" applyFont="1"/>
    <xf numFmtId="0" fontId="16" fillId="0" borderId="0" xfId="0" applyFont="1"/>
    <xf numFmtId="0" fontId="17" fillId="0" borderId="0" xfId="0" applyFont="1" applyAlignment="1">
      <alignment vertical="top"/>
    </xf>
    <xf numFmtId="0" fontId="18" fillId="5" borderId="1" xfId="0" applyFont="1" applyFill="1" applyBorder="1" applyAlignment="1">
      <alignment horizontal="center" vertical="center"/>
    </xf>
    <xf numFmtId="0" fontId="19" fillId="0" borderId="0" xfId="0" applyFont="1"/>
    <xf numFmtId="165" fontId="20" fillId="6" borderId="1" xfId="0" applyNumberFormat="1" applyFont="1" applyFill="1" applyBorder="1" applyAlignment="1">
      <alignment horizontal="center" vertical="center"/>
    </xf>
    <xf numFmtId="164" fontId="20" fillId="6" borderId="1" xfId="0" applyNumberFormat="1" applyFont="1" applyFill="1" applyBorder="1" applyAlignment="1">
      <alignment horizontal="center" vertical="center"/>
    </xf>
    <xf numFmtId="0" fontId="18" fillId="0" borderId="0" xfId="0" applyFont="1"/>
    <xf numFmtId="0" fontId="20" fillId="6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65" fontId="23" fillId="5" borderId="1" xfId="0" applyNumberFormat="1" applyFont="1" applyFill="1" applyBorder="1" applyAlignment="1">
      <alignment horizontal="left" vertical="center" indent="1"/>
    </xf>
    <xf numFmtId="0" fontId="24" fillId="0" borderId="0" xfId="0" applyFont="1" applyAlignment="1">
      <alignment horizontal="left" vertical="center" indent="1"/>
    </xf>
    <xf numFmtId="0" fontId="22" fillId="2" borderId="1" xfId="0" applyFont="1" applyFill="1" applyBorder="1" applyAlignment="1">
      <alignment horizontal="left" vertical="center" indent="1"/>
    </xf>
    <xf numFmtId="0" fontId="22" fillId="5" borderId="1" xfId="0" applyFont="1" applyFill="1" applyBorder="1" applyAlignment="1">
      <alignment horizontal="left" vertical="center" wrapText="1" indent="1"/>
    </xf>
    <xf numFmtId="164" fontId="24" fillId="3" borderId="2" xfId="0" applyNumberFormat="1" applyFont="1" applyFill="1" applyBorder="1" applyAlignment="1">
      <alignment horizontal="right" vertical="center" indent="1"/>
    </xf>
    <xf numFmtId="0" fontId="24" fillId="0" borderId="2" xfId="0" applyFont="1" applyBorder="1" applyAlignment="1">
      <alignment horizontal="left" vertical="center" wrapText="1" indent="1"/>
    </xf>
    <xf numFmtId="0" fontId="24" fillId="0" borderId="0" xfId="0" applyFont="1" applyAlignment="1">
      <alignment horizontal="left" wrapText="1" indent="1"/>
    </xf>
    <xf numFmtId="0" fontId="24" fillId="0" borderId="0" xfId="0" applyFont="1"/>
    <xf numFmtId="165" fontId="22" fillId="6" borderId="1" xfId="0" applyNumberFormat="1" applyFont="1" applyFill="1" applyBorder="1" applyAlignment="1">
      <alignment horizontal="left" vertical="center" wrapText="1" indent="1"/>
    </xf>
    <xf numFmtId="164" fontId="24" fillId="2" borderId="1" xfId="0" applyNumberFormat="1" applyFont="1" applyFill="1" applyBorder="1" applyAlignment="1">
      <alignment horizontal="right" vertical="center" indent="1"/>
    </xf>
    <xf numFmtId="0" fontId="24" fillId="6" borderId="1" xfId="0" applyFont="1" applyFill="1" applyBorder="1" applyAlignment="1">
      <alignment horizontal="left" vertical="center" wrapText="1" indent="1"/>
    </xf>
    <xf numFmtId="0" fontId="24" fillId="0" borderId="1" xfId="0" applyFont="1" applyBorder="1" applyAlignment="1">
      <alignment horizontal="left" vertical="center" wrapText="1" indent="1"/>
    </xf>
    <xf numFmtId="164" fontId="24" fillId="3" borderId="1" xfId="0" applyNumberFormat="1" applyFont="1" applyFill="1" applyBorder="1" applyAlignment="1">
      <alignment horizontal="right" vertical="center" indent="1"/>
    </xf>
    <xf numFmtId="0" fontId="24" fillId="4" borderId="0" xfId="0" applyFont="1" applyFill="1" applyAlignment="1">
      <alignment wrapText="1"/>
    </xf>
    <xf numFmtId="0" fontId="26" fillId="4" borderId="0" xfId="0" applyFont="1" applyFill="1" applyAlignment="1">
      <alignment vertical="center"/>
    </xf>
    <xf numFmtId="0" fontId="24" fillId="0" borderId="0" xfId="0" applyFont="1" applyAlignment="1">
      <alignment wrapText="1"/>
    </xf>
    <xf numFmtId="18" fontId="24" fillId="0" borderId="1" xfId="0" applyNumberFormat="1" applyFont="1" applyBorder="1" applyAlignment="1">
      <alignment horizontal="right" vertical="center" indent="1"/>
    </xf>
    <xf numFmtId="0" fontId="24" fillId="0" borderId="0" xfId="0" applyFont="1" applyAlignment="1">
      <alignment horizontal="right" vertical="center" indent="1"/>
    </xf>
    <xf numFmtId="0" fontId="16" fillId="0" borderId="0" xfId="0" applyFont="1" applyAlignment="1">
      <alignment horizontal="right" vertical="center" indent="1"/>
    </xf>
    <xf numFmtId="0" fontId="16" fillId="0" borderId="0" xfId="0" applyFont="1" applyAlignment="1">
      <alignment horizontal="right" indent="1"/>
    </xf>
    <xf numFmtId="0" fontId="27" fillId="0" borderId="0" xfId="0" applyFont="1" applyAlignment="1">
      <alignment vertical="center"/>
    </xf>
    <xf numFmtId="0" fontId="7" fillId="7" borderId="0" xfId="5" applyFill="1" applyAlignment="1">
      <alignment horizontal="center" vertical="center"/>
    </xf>
    <xf numFmtId="0" fontId="28" fillId="7" borderId="0" xfId="5" applyFont="1" applyFill="1" applyAlignment="1">
      <alignment horizontal="center" vertical="center"/>
    </xf>
  </cellXfs>
  <cellStyles count="6">
    <cellStyle name="Followed Hyperlink" xfId="1" builtinId="9" hidden="1"/>
    <cellStyle name="Followed Hyperlink" xfId="2" builtinId="9" hidden="1"/>
    <cellStyle name="Followed Hyperlink" xfId="3" builtinId="9" hidden="1"/>
    <cellStyle name="Hyperlink" xfId="5" builtinId="8"/>
    <cellStyle name="Normal" xfId="0" builtinId="0"/>
    <cellStyle name="Normal 2" xfId="4" xr:uid="{021709CA-7247-5A4F-8503-6E3F0B42AF89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jp.smartsheet.com/try-it?trp=77807&amp;utm_language=JP&amp;utm_source=template-excel&amp;utm_medium=content&amp;utm_campaign=ic-Hourly+Project+Timeline-excel-77807-jp&amp;lpa=ic+Hourly+Project+Timeline+excel+77807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538676</xdr:colOff>
      <xdr:row>0</xdr:row>
      <xdr:rowOff>47626</xdr:rowOff>
    </xdr:from>
    <xdr:to>
      <xdr:col>11</xdr:col>
      <xdr:colOff>544496</xdr:colOff>
      <xdr:row>0</xdr:row>
      <xdr:rowOff>600076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55C78D-3178-A551-4A54-F7F484485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97876" y="47626"/>
          <a:ext cx="2777595" cy="55245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07&amp;utm_language=JP&amp;utm_source=template-excel&amp;utm_medium=content&amp;utm_campaign=ic-Hourly+Project+Timeline-excel-77807-jp&amp;lpa=ic+Hourly+Project+Timeline+excel+77807+jp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IO40"/>
  <sheetViews>
    <sheetView showGridLines="0" tabSelected="1" topLeftCell="B1" zoomScaleNormal="100" zoomScalePageLayoutView="80" workbookViewId="0">
      <pane ySplit="1" topLeftCell="A35" activePane="bottomLeft" state="frozen"/>
      <selection pane="bottomLeft" activeCell="C44" sqref="C44"/>
    </sheetView>
  </sheetViews>
  <sheetFormatPr defaultColWidth="10.77734375" defaultRowHeight="15"/>
  <cols>
    <col min="1" max="1" width="3.21875" style="2" customWidth="1"/>
    <col min="2" max="2" width="11.77734375" style="2" customWidth="1"/>
    <col min="3" max="3" width="55.77734375" style="2" customWidth="1"/>
    <col min="4" max="4" width="3.21875" style="2" customWidth="1"/>
    <col min="5" max="5" width="55.77734375" style="2" customWidth="1"/>
    <col min="6" max="6" width="3.21875" style="2" customWidth="1"/>
    <col min="7" max="7" width="55.77734375" style="2" customWidth="1"/>
    <col min="8" max="8" width="3.21875" style="2" customWidth="1"/>
    <col min="9" max="16384" width="10.77734375" style="2"/>
  </cols>
  <sheetData>
    <row r="1" spans="1:249" s="3" customFormat="1" ht="50.1" customHeight="1">
      <c r="A1" s="1"/>
      <c r="B1" s="7" t="s">
        <v>0</v>
      </c>
      <c r="C1" s="8"/>
      <c r="D1" s="8"/>
      <c r="E1" s="8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</row>
    <row r="2" spans="1:249" ht="24" customHeight="1">
      <c r="A2" s="9"/>
      <c r="B2" s="10"/>
      <c r="C2" s="11" t="s">
        <v>1</v>
      </c>
      <c r="D2" s="12"/>
      <c r="E2" s="11" t="s">
        <v>2</v>
      </c>
      <c r="F2" s="12"/>
      <c r="G2" s="11" t="s">
        <v>3</v>
      </c>
      <c r="H2" s="9"/>
      <c r="I2" s="9"/>
    </row>
    <row r="3" spans="1:249" ht="24" customHeight="1">
      <c r="A3" s="9"/>
      <c r="B3" s="10"/>
      <c r="C3" s="13">
        <v>45298</v>
      </c>
      <c r="D3" s="12"/>
      <c r="E3" s="14">
        <v>0.29166666666666669</v>
      </c>
      <c r="F3" s="15"/>
      <c r="G3" s="16" t="s">
        <v>4</v>
      </c>
      <c r="H3" s="9"/>
      <c r="I3" s="9"/>
    </row>
    <row r="4" spans="1:249" ht="20.100000000000001" customHeight="1">
      <c r="A4" s="9"/>
      <c r="B4" s="9"/>
      <c r="C4" s="9"/>
      <c r="D4" s="9"/>
      <c r="E4" s="9"/>
      <c r="F4" s="9"/>
      <c r="G4" s="17">
        <f>--LEFT(G3,3)</f>
        <v>30</v>
      </c>
      <c r="H4" s="9"/>
      <c r="I4" s="9"/>
    </row>
    <row r="5" spans="1:249" ht="24" customHeight="1">
      <c r="A5" s="9"/>
      <c r="B5" s="18" t="s">
        <v>5</v>
      </c>
      <c r="C5" s="19">
        <f>C3</f>
        <v>45298</v>
      </c>
      <c r="D5" s="20"/>
      <c r="E5" s="21" t="s">
        <v>6</v>
      </c>
      <c r="F5" s="20"/>
      <c r="G5" s="22" t="s">
        <v>7</v>
      </c>
      <c r="H5" s="9"/>
      <c r="I5" s="9"/>
    </row>
    <row r="6" spans="1:249" ht="24.95" customHeight="1">
      <c r="A6" s="9"/>
      <c r="B6" s="23">
        <v>0.29166666666666669</v>
      </c>
      <c r="C6" s="24"/>
      <c r="D6" s="25"/>
      <c r="E6" s="24"/>
      <c r="F6" s="26"/>
      <c r="G6" s="27">
        <f>C3</f>
        <v>45298</v>
      </c>
      <c r="H6" s="9"/>
      <c r="I6" s="9"/>
    </row>
    <row r="7" spans="1:249" ht="24.95" customHeight="1">
      <c r="A7" s="9"/>
      <c r="B7" s="28">
        <v>0.3125</v>
      </c>
      <c r="C7" s="29"/>
      <c r="D7" s="25"/>
      <c r="E7" s="30"/>
      <c r="F7" s="26"/>
      <c r="G7" s="30"/>
      <c r="H7" s="9"/>
      <c r="I7" s="9"/>
    </row>
    <row r="8" spans="1:249" ht="24.95" customHeight="1">
      <c r="A8" s="9"/>
      <c r="B8" s="31">
        <v>0.33333333333333331</v>
      </c>
      <c r="C8" s="30"/>
      <c r="D8" s="25"/>
      <c r="E8" s="30"/>
      <c r="F8" s="26"/>
      <c r="G8" s="30"/>
      <c r="H8" s="9"/>
      <c r="I8" s="9"/>
    </row>
    <row r="9" spans="1:249" ht="24.95" customHeight="1">
      <c r="A9" s="9"/>
      <c r="B9" s="28">
        <v>0.35416666666666669</v>
      </c>
      <c r="C9" s="29"/>
      <c r="D9" s="25"/>
      <c r="E9" s="30"/>
      <c r="F9" s="26"/>
      <c r="G9" s="30"/>
      <c r="H9" s="9"/>
      <c r="I9" s="9"/>
    </row>
    <row r="10" spans="1:249" ht="24.95" customHeight="1">
      <c r="A10" s="9"/>
      <c r="B10" s="31">
        <v>0.375</v>
      </c>
      <c r="C10" s="30"/>
      <c r="D10" s="25"/>
      <c r="E10" s="30"/>
      <c r="F10" s="26"/>
      <c r="G10" s="27">
        <f>G6+1</f>
        <v>45299</v>
      </c>
      <c r="H10" s="9"/>
      <c r="I10" s="9"/>
    </row>
    <row r="11" spans="1:249" ht="24.95" customHeight="1">
      <c r="A11" s="9"/>
      <c r="B11" s="28">
        <v>0.39583333333333331</v>
      </c>
      <c r="C11" s="29"/>
      <c r="D11" s="25"/>
      <c r="E11" s="30"/>
      <c r="F11" s="26"/>
      <c r="G11" s="30"/>
      <c r="H11" s="9"/>
      <c r="I11" s="9"/>
    </row>
    <row r="12" spans="1:249" ht="24.95" customHeight="1">
      <c r="A12" s="9"/>
      <c r="B12" s="31">
        <v>0.41666666666666669</v>
      </c>
      <c r="C12" s="30"/>
      <c r="D12" s="25"/>
      <c r="E12" s="30"/>
      <c r="F12" s="26"/>
      <c r="G12" s="30"/>
      <c r="H12" s="9"/>
      <c r="I12" s="9"/>
    </row>
    <row r="13" spans="1:249" ht="24.95" customHeight="1">
      <c r="A13" s="9"/>
      <c r="B13" s="28">
        <v>0.4375</v>
      </c>
      <c r="C13" s="29"/>
      <c r="D13" s="25"/>
      <c r="E13" s="30"/>
      <c r="F13" s="26"/>
      <c r="G13" s="30"/>
      <c r="H13" s="9"/>
      <c r="I13" s="9"/>
    </row>
    <row r="14" spans="1:249" ht="24.95" customHeight="1">
      <c r="A14" s="9"/>
      <c r="B14" s="31">
        <v>0.45833333333333331</v>
      </c>
      <c r="C14" s="24"/>
      <c r="D14" s="25"/>
      <c r="E14" s="30"/>
      <c r="F14" s="26"/>
      <c r="G14" s="30"/>
      <c r="H14" s="9"/>
      <c r="I14" s="9"/>
    </row>
    <row r="15" spans="1:249" ht="24.95" customHeight="1">
      <c r="A15" s="9"/>
      <c r="B15" s="28">
        <v>0.47916666666666669</v>
      </c>
      <c r="C15" s="29"/>
      <c r="D15" s="25"/>
      <c r="E15" s="30"/>
      <c r="F15" s="26"/>
      <c r="G15" s="27">
        <f>G6+2</f>
        <v>45300</v>
      </c>
      <c r="H15" s="9"/>
      <c r="I15" s="9"/>
    </row>
    <row r="16" spans="1:249" ht="24.95" customHeight="1">
      <c r="A16" s="9"/>
      <c r="B16" s="31">
        <v>0.5</v>
      </c>
      <c r="C16" s="30"/>
      <c r="D16" s="25"/>
      <c r="E16" s="30"/>
      <c r="F16" s="26"/>
      <c r="G16" s="30"/>
      <c r="H16" s="9"/>
      <c r="I16" s="9"/>
    </row>
    <row r="17" spans="1:9" ht="24.95" customHeight="1">
      <c r="A17" s="9"/>
      <c r="B17" s="28">
        <v>0.52083333333333337</v>
      </c>
      <c r="C17" s="29"/>
      <c r="D17" s="25"/>
      <c r="E17" s="30"/>
      <c r="F17" s="26"/>
      <c r="G17" s="30"/>
      <c r="H17" s="9"/>
      <c r="I17" s="9"/>
    </row>
    <row r="18" spans="1:9" ht="24.95" customHeight="1">
      <c r="A18" s="9"/>
      <c r="B18" s="31">
        <v>0.54166666666666663</v>
      </c>
      <c r="C18" s="30"/>
      <c r="D18" s="25"/>
      <c r="E18" s="30"/>
      <c r="F18" s="26"/>
      <c r="G18" s="30"/>
      <c r="H18" s="9"/>
      <c r="I18" s="9"/>
    </row>
    <row r="19" spans="1:9" ht="24.95" customHeight="1">
      <c r="A19" s="9"/>
      <c r="B19" s="28">
        <v>0.5625</v>
      </c>
      <c r="C19" s="29"/>
      <c r="D19" s="25"/>
      <c r="E19" s="30"/>
      <c r="F19" s="26"/>
      <c r="G19" s="30"/>
      <c r="H19" s="9"/>
      <c r="I19" s="9"/>
    </row>
    <row r="20" spans="1:9" ht="24.95" customHeight="1">
      <c r="A20" s="9"/>
      <c r="B20" s="31">
        <v>0.58333333333333337</v>
      </c>
      <c r="C20" s="30"/>
      <c r="D20" s="25"/>
      <c r="E20" s="30"/>
      <c r="F20" s="26"/>
      <c r="G20" s="27">
        <f>G6+3</f>
        <v>45301</v>
      </c>
      <c r="H20" s="9"/>
      <c r="I20" s="9"/>
    </row>
    <row r="21" spans="1:9" ht="24.95" customHeight="1">
      <c r="A21" s="9"/>
      <c r="B21" s="28">
        <v>0.60416666666666663</v>
      </c>
      <c r="C21" s="29"/>
      <c r="D21" s="25"/>
      <c r="E21" s="30"/>
      <c r="F21" s="26"/>
      <c r="G21" s="30"/>
      <c r="H21" s="9"/>
      <c r="I21" s="9"/>
    </row>
    <row r="22" spans="1:9" ht="24.95" customHeight="1">
      <c r="A22" s="9"/>
      <c r="B22" s="31">
        <v>0.625</v>
      </c>
      <c r="C22" s="24"/>
      <c r="D22" s="25"/>
      <c r="E22" s="30"/>
      <c r="F22" s="26"/>
      <c r="G22" s="30"/>
      <c r="H22" s="9"/>
      <c r="I22" s="9"/>
    </row>
    <row r="23" spans="1:9" ht="24.95" customHeight="1">
      <c r="A23" s="9"/>
      <c r="B23" s="28">
        <v>0.64583333333333337</v>
      </c>
      <c r="C23" s="29"/>
      <c r="D23" s="25"/>
      <c r="E23" s="30"/>
      <c r="F23" s="26"/>
      <c r="G23" s="30"/>
      <c r="H23" s="9"/>
      <c r="I23" s="9"/>
    </row>
    <row r="24" spans="1:9" ht="24.95" customHeight="1">
      <c r="A24" s="9"/>
      <c r="B24" s="31">
        <v>0.66666666666666663</v>
      </c>
      <c r="C24" s="30"/>
      <c r="D24" s="25"/>
      <c r="E24" s="30"/>
      <c r="F24" s="26"/>
      <c r="G24" s="30"/>
      <c r="H24" s="9"/>
      <c r="I24" s="9"/>
    </row>
    <row r="25" spans="1:9" ht="24.95" customHeight="1">
      <c r="A25" s="9"/>
      <c r="B25" s="28">
        <v>0.6875</v>
      </c>
      <c r="C25" s="29"/>
      <c r="D25" s="25"/>
      <c r="E25" s="30"/>
      <c r="F25" s="26"/>
      <c r="G25" s="27">
        <f>G6+4</f>
        <v>45302</v>
      </c>
      <c r="H25" s="9"/>
      <c r="I25" s="9"/>
    </row>
    <row r="26" spans="1:9" ht="24.95" customHeight="1">
      <c r="A26" s="9"/>
      <c r="B26" s="31">
        <v>0.70833333333333337</v>
      </c>
      <c r="C26" s="30"/>
      <c r="D26" s="25"/>
      <c r="E26" s="30"/>
      <c r="F26" s="26"/>
      <c r="G26" s="30"/>
      <c r="H26" s="9"/>
      <c r="I26" s="9"/>
    </row>
    <row r="27" spans="1:9" ht="24.95" customHeight="1">
      <c r="A27" s="9"/>
      <c r="B27" s="28">
        <v>0.72916666666666663</v>
      </c>
      <c r="C27" s="29"/>
      <c r="D27" s="25"/>
      <c r="E27" s="30"/>
      <c r="F27" s="26"/>
      <c r="G27" s="30"/>
      <c r="H27" s="9"/>
      <c r="I27" s="9"/>
    </row>
    <row r="28" spans="1:9" ht="24.95" customHeight="1">
      <c r="A28" s="9"/>
      <c r="B28" s="31">
        <v>0.75</v>
      </c>
      <c r="C28" s="30"/>
      <c r="D28" s="25"/>
      <c r="E28" s="30"/>
      <c r="F28" s="26"/>
      <c r="G28" s="30"/>
      <c r="H28" s="9"/>
      <c r="I28" s="9"/>
    </row>
    <row r="29" spans="1:9" ht="24.95" customHeight="1">
      <c r="A29" s="9"/>
      <c r="B29" s="28">
        <v>0.77083333333333337</v>
      </c>
      <c r="C29" s="29"/>
      <c r="D29" s="25"/>
      <c r="E29" s="30"/>
      <c r="F29" s="26"/>
      <c r="G29" s="30"/>
      <c r="H29" s="9"/>
      <c r="I29" s="9"/>
    </row>
    <row r="30" spans="1:9" ht="24.95" customHeight="1">
      <c r="A30" s="9"/>
      <c r="B30" s="31">
        <v>0.79166666666666663</v>
      </c>
      <c r="C30" s="24"/>
      <c r="D30" s="25"/>
      <c r="E30" s="30"/>
      <c r="F30" s="26"/>
      <c r="G30" s="27">
        <f>G6+5</f>
        <v>45303</v>
      </c>
      <c r="H30" s="9"/>
      <c r="I30" s="9"/>
    </row>
    <row r="31" spans="1:9" ht="24.95" customHeight="1">
      <c r="A31" s="9"/>
      <c r="B31" s="28">
        <v>0.8125</v>
      </c>
      <c r="C31" s="29"/>
      <c r="D31" s="25"/>
      <c r="E31" s="30"/>
      <c r="F31" s="26"/>
      <c r="G31" s="30"/>
      <c r="H31" s="9"/>
      <c r="I31" s="9"/>
    </row>
    <row r="32" spans="1:9" ht="24.95" customHeight="1">
      <c r="A32" s="9"/>
      <c r="B32" s="31">
        <v>0.83333333333333337</v>
      </c>
      <c r="C32" s="30"/>
      <c r="D32" s="25"/>
      <c r="E32" s="30"/>
      <c r="F32" s="26"/>
      <c r="G32" s="30"/>
      <c r="H32" s="9"/>
      <c r="I32" s="9"/>
    </row>
    <row r="33" spans="1:9" ht="24.95" customHeight="1">
      <c r="A33" s="9"/>
      <c r="B33" s="28">
        <v>0.85416666666666663</v>
      </c>
      <c r="C33" s="29"/>
      <c r="D33" s="25"/>
      <c r="E33" s="30"/>
      <c r="F33" s="26"/>
      <c r="G33" s="30"/>
      <c r="H33" s="9"/>
      <c r="I33" s="9"/>
    </row>
    <row r="34" spans="1:9" ht="24.95" customHeight="1">
      <c r="A34" s="9"/>
      <c r="B34" s="31">
        <v>0.875</v>
      </c>
      <c r="C34" s="30"/>
      <c r="D34" s="25"/>
      <c r="E34" s="30"/>
      <c r="F34" s="26"/>
      <c r="G34" s="30"/>
      <c r="H34" s="9"/>
      <c r="I34" s="9"/>
    </row>
    <row r="35" spans="1:9" ht="24.95" customHeight="1">
      <c r="A35" s="9"/>
      <c r="B35" s="28">
        <v>0.89583333333333337</v>
      </c>
      <c r="C35" s="29"/>
      <c r="D35" s="25"/>
      <c r="E35" s="30"/>
      <c r="F35" s="26"/>
      <c r="G35" s="27">
        <f>G6+6</f>
        <v>45304</v>
      </c>
      <c r="H35" s="9"/>
      <c r="I35" s="9"/>
    </row>
    <row r="36" spans="1:9" ht="24.95" customHeight="1">
      <c r="A36" s="9"/>
      <c r="B36" s="31">
        <v>0.91666666666666663</v>
      </c>
      <c r="C36" s="30"/>
      <c r="D36" s="25"/>
      <c r="E36" s="30"/>
      <c r="F36" s="26"/>
      <c r="G36" s="30"/>
      <c r="H36" s="9"/>
      <c r="I36" s="9"/>
    </row>
    <row r="37" spans="1:9" ht="24.95" customHeight="1">
      <c r="A37" s="9"/>
      <c r="B37" s="28">
        <v>0.9375</v>
      </c>
      <c r="C37" s="29"/>
      <c r="D37" s="25"/>
      <c r="E37" s="30"/>
      <c r="F37" s="26"/>
      <c r="G37" s="30"/>
      <c r="H37" s="9"/>
      <c r="I37" s="9"/>
    </row>
    <row r="38" spans="1:9" ht="24.95" customHeight="1">
      <c r="A38" s="9"/>
      <c r="B38" s="31">
        <v>0.95833333333333337</v>
      </c>
      <c r="C38" s="24"/>
      <c r="D38" s="25"/>
      <c r="E38" s="30"/>
      <c r="F38" s="26"/>
      <c r="G38" s="30"/>
      <c r="H38" s="9"/>
      <c r="I38" s="9"/>
    </row>
    <row r="40" spans="1:9" customFormat="1" ht="50.1" customHeight="1">
      <c r="B40" s="41" t="s">
        <v>28</v>
      </c>
      <c r="C40" s="40"/>
      <c r="D40" s="40"/>
      <c r="E40" s="40"/>
      <c r="F40" s="40"/>
      <c r="G40" s="40"/>
    </row>
  </sheetData>
  <mergeCells count="1">
    <mergeCell ref="B40:G40"/>
  </mergeCells>
  <phoneticPr fontId="8" type="noConversion"/>
  <hyperlinks>
    <hyperlink ref="B40:G40" r:id="rId1" display="ここをクリックして Smartsheet で作成" xr:uid="{EC89F1C6-9EC1-4246-8B0D-B4A0B301C011}"/>
  </hyperlinks>
  <pageMargins left="0.3" right="0.3" top="0.3" bottom="0.3" header="0" footer="0"/>
  <pageSetup scale="57" orientation="landscape" horizontalDpi="4294967292" verticalDpi="4294967292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データ設定!$D$3:$D$12</xm:f>
          </x14:formula1>
          <xm:sqref>G3</xm:sqref>
        </x14:dataValidation>
        <x14:dataValidation type="list" allowBlank="1" showInputMessage="1" showErrorMessage="1" xr:uid="{00000000-0002-0000-0000-000000000000}">
          <x14:formula1>
            <xm:f>データ設定!$B$3:$B$26</xm:f>
          </x14:formula1>
          <xm:sqref>E3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0DC57-C9E9-DC41-A376-3D9679847C64}">
  <sheetPr>
    <tabColor theme="3" tint="0.59999389629810485"/>
    <pageSetUpPr fitToPage="1"/>
  </sheetPr>
  <dimension ref="A1:IO38"/>
  <sheetViews>
    <sheetView showGridLines="0" zoomScaleNormal="100" zoomScalePageLayoutView="80" workbookViewId="0">
      <selection activeCell="J13" sqref="J13"/>
    </sheetView>
  </sheetViews>
  <sheetFormatPr defaultColWidth="10.77734375" defaultRowHeight="17.25"/>
  <cols>
    <col min="1" max="1" width="3.21875" style="9" customWidth="1"/>
    <col min="2" max="2" width="11.77734375" style="9" customWidth="1"/>
    <col min="3" max="3" width="55.77734375" style="9" customWidth="1"/>
    <col min="4" max="4" width="3.21875" style="9" customWidth="1"/>
    <col min="5" max="5" width="55.77734375" style="9" customWidth="1"/>
    <col min="6" max="6" width="3.21875" style="9" customWidth="1"/>
    <col min="7" max="7" width="55.77734375" style="9" customWidth="1"/>
    <col min="8" max="8" width="3.21875" style="9" customWidth="1"/>
    <col min="9" max="16384" width="10.77734375" style="9"/>
  </cols>
  <sheetData>
    <row r="1" spans="1:249" s="34" customFormat="1" ht="45" customHeight="1">
      <c r="A1" s="32"/>
      <c r="B1" s="33" t="s">
        <v>8</v>
      </c>
      <c r="C1" s="9"/>
      <c r="D1" s="9"/>
      <c r="E1" s="9"/>
      <c r="F1" s="9"/>
      <c r="G1" s="9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</row>
    <row r="2" spans="1:249" ht="24" customHeight="1">
      <c r="B2" s="10"/>
      <c r="C2" s="11" t="s">
        <v>1</v>
      </c>
      <c r="D2" s="12"/>
      <c r="E2" s="11" t="s">
        <v>2</v>
      </c>
      <c r="F2" s="12"/>
      <c r="G2" s="11" t="s">
        <v>3</v>
      </c>
    </row>
    <row r="3" spans="1:249" ht="24" customHeight="1">
      <c r="B3" s="10"/>
      <c r="C3" s="13">
        <f>'時間単位のプロジェクト タイムライン – 日曜'!C3</f>
        <v>45298</v>
      </c>
      <c r="D3" s="12"/>
      <c r="E3" s="14">
        <v>0.29166666666666669</v>
      </c>
      <c r="F3" s="15"/>
      <c r="G3" s="16" t="s">
        <v>4</v>
      </c>
    </row>
    <row r="4" spans="1:249" ht="20.100000000000001" customHeight="1">
      <c r="G4" s="17">
        <f>--LEFT(G3,3)</f>
        <v>30</v>
      </c>
    </row>
    <row r="5" spans="1:249" ht="24" customHeight="1">
      <c r="B5" s="18" t="s">
        <v>5</v>
      </c>
      <c r="C5" s="19">
        <f>C3+1</f>
        <v>45299</v>
      </c>
      <c r="D5" s="20"/>
      <c r="E5" s="21" t="s">
        <v>6</v>
      </c>
      <c r="F5" s="20"/>
      <c r="G5" s="22" t="s">
        <v>7</v>
      </c>
    </row>
    <row r="6" spans="1:249" ht="24.95" customHeight="1">
      <c r="B6" s="23">
        <f>E3</f>
        <v>0.29166666666666669</v>
      </c>
      <c r="C6" s="24"/>
      <c r="D6" s="25"/>
      <c r="E6" s="24"/>
      <c r="F6" s="26"/>
      <c r="G6" s="27">
        <f>C3</f>
        <v>45298</v>
      </c>
    </row>
    <row r="7" spans="1:249" ht="24.95" customHeight="1">
      <c r="B7" s="28" t="e">
        <f t="shared" ref="B7:B38" si="0">B6+TIME(0,Interval,0)</f>
        <v>#NAME?</v>
      </c>
      <c r="C7" s="29"/>
      <c r="D7" s="25"/>
      <c r="E7" s="30"/>
      <c r="F7" s="26"/>
      <c r="G7" s="30">
        <f>'時間単位のプロジェクト タイムライン – 日曜'!G7</f>
        <v>0</v>
      </c>
    </row>
    <row r="8" spans="1:249" ht="24.95" customHeight="1">
      <c r="B8" s="31" t="e">
        <f t="shared" si="0"/>
        <v>#NAME?</v>
      </c>
      <c r="C8" s="30"/>
      <c r="D8" s="25"/>
      <c r="E8" s="30"/>
      <c r="F8" s="26"/>
      <c r="G8" s="30">
        <f>'時間単位のプロジェクト タイムライン – 日曜'!G8</f>
        <v>0</v>
      </c>
    </row>
    <row r="9" spans="1:249" ht="24.95" customHeight="1">
      <c r="B9" s="28" t="e">
        <f t="shared" si="0"/>
        <v>#NAME?</v>
      </c>
      <c r="C9" s="29"/>
      <c r="D9" s="25"/>
      <c r="E9" s="30"/>
      <c r="F9" s="26"/>
      <c r="G9" s="30">
        <f>'時間単位のプロジェクト タイムライン – 日曜'!G9</f>
        <v>0</v>
      </c>
    </row>
    <row r="10" spans="1:249" ht="24.95" customHeight="1">
      <c r="B10" s="31" t="e">
        <f t="shared" si="0"/>
        <v>#NAME?</v>
      </c>
      <c r="C10" s="30"/>
      <c r="D10" s="25"/>
      <c r="E10" s="30"/>
      <c r="F10" s="26"/>
      <c r="G10" s="27">
        <f>G6+1</f>
        <v>45299</v>
      </c>
    </row>
    <row r="11" spans="1:249" ht="24.95" customHeight="1">
      <c r="B11" s="28" t="e">
        <f t="shared" si="0"/>
        <v>#NAME?</v>
      </c>
      <c r="C11" s="29"/>
      <c r="D11" s="25"/>
      <c r="E11" s="30"/>
      <c r="F11" s="26"/>
      <c r="G11" s="30">
        <f>'時間単位のプロジェクト タイムライン – 日曜'!G11</f>
        <v>0</v>
      </c>
    </row>
    <row r="12" spans="1:249" ht="24.95" customHeight="1">
      <c r="B12" s="31" t="e">
        <f t="shared" si="0"/>
        <v>#NAME?</v>
      </c>
      <c r="C12" s="30"/>
      <c r="D12" s="25"/>
      <c r="E12" s="30"/>
      <c r="F12" s="26"/>
      <c r="G12" s="30">
        <f>'時間単位のプロジェクト タイムライン – 日曜'!G12</f>
        <v>0</v>
      </c>
    </row>
    <row r="13" spans="1:249" ht="24.95" customHeight="1">
      <c r="B13" s="28" t="e">
        <f t="shared" si="0"/>
        <v>#NAME?</v>
      </c>
      <c r="C13" s="29"/>
      <c r="D13" s="25"/>
      <c r="E13" s="30"/>
      <c r="F13" s="26"/>
      <c r="G13" s="30">
        <f>'時間単位のプロジェクト タイムライン – 日曜'!G13</f>
        <v>0</v>
      </c>
    </row>
    <row r="14" spans="1:249" ht="24.95" customHeight="1">
      <c r="B14" s="31" t="e">
        <f t="shared" si="0"/>
        <v>#NAME?</v>
      </c>
      <c r="C14" s="24"/>
      <c r="D14" s="25"/>
      <c r="E14" s="30"/>
      <c r="F14" s="26"/>
      <c r="G14" s="30">
        <f>'時間単位のプロジェクト タイムライン – 日曜'!G14</f>
        <v>0</v>
      </c>
    </row>
    <row r="15" spans="1:249" ht="24.95" customHeight="1">
      <c r="B15" s="28" t="e">
        <f t="shared" si="0"/>
        <v>#NAME?</v>
      </c>
      <c r="C15" s="29"/>
      <c r="D15" s="25"/>
      <c r="E15" s="30"/>
      <c r="F15" s="26"/>
      <c r="G15" s="27">
        <f>G6+2</f>
        <v>45300</v>
      </c>
    </row>
    <row r="16" spans="1:249" ht="24.95" customHeight="1">
      <c r="B16" s="31" t="e">
        <f t="shared" si="0"/>
        <v>#NAME?</v>
      </c>
      <c r="C16" s="30"/>
      <c r="D16" s="25"/>
      <c r="E16" s="30"/>
      <c r="F16" s="26"/>
      <c r="G16" s="30">
        <f>'時間単位のプロジェクト タイムライン – 日曜'!G16</f>
        <v>0</v>
      </c>
    </row>
    <row r="17" spans="2:7" ht="24.95" customHeight="1">
      <c r="B17" s="28" t="e">
        <f t="shared" si="0"/>
        <v>#NAME?</v>
      </c>
      <c r="C17" s="29"/>
      <c r="D17" s="25"/>
      <c r="E17" s="30"/>
      <c r="F17" s="26"/>
      <c r="G17" s="30">
        <f>'時間単位のプロジェクト タイムライン – 日曜'!G17</f>
        <v>0</v>
      </c>
    </row>
    <row r="18" spans="2:7" ht="24.95" customHeight="1">
      <c r="B18" s="31" t="e">
        <f t="shared" si="0"/>
        <v>#NAME?</v>
      </c>
      <c r="C18" s="30"/>
      <c r="D18" s="25"/>
      <c r="E18" s="30"/>
      <c r="F18" s="26"/>
      <c r="G18" s="30">
        <f>'時間単位のプロジェクト タイムライン – 日曜'!G18</f>
        <v>0</v>
      </c>
    </row>
    <row r="19" spans="2:7" ht="24.95" customHeight="1">
      <c r="B19" s="28" t="e">
        <f t="shared" si="0"/>
        <v>#NAME?</v>
      </c>
      <c r="C19" s="29"/>
      <c r="D19" s="25"/>
      <c r="E19" s="30"/>
      <c r="F19" s="26"/>
      <c r="G19" s="30">
        <f>'時間単位のプロジェクト タイムライン – 日曜'!G19</f>
        <v>0</v>
      </c>
    </row>
    <row r="20" spans="2:7" ht="24.95" customHeight="1">
      <c r="B20" s="31" t="e">
        <f t="shared" si="0"/>
        <v>#NAME?</v>
      </c>
      <c r="C20" s="30"/>
      <c r="D20" s="25"/>
      <c r="E20" s="30"/>
      <c r="F20" s="26"/>
      <c r="G20" s="27">
        <f>G6+3</f>
        <v>45301</v>
      </c>
    </row>
    <row r="21" spans="2:7" ht="24.95" customHeight="1">
      <c r="B21" s="28" t="e">
        <f t="shared" si="0"/>
        <v>#NAME?</v>
      </c>
      <c r="C21" s="29"/>
      <c r="D21" s="25"/>
      <c r="E21" s="30"/>
      <c r="F21" s="26"/>
      <c r="G21" s="30">
        <f>'時間単位のプロジェクト タイムライン – 日曜'!G21</f>
        <v>0</v>
      </c>
    </row>
    <row r="22" spans="2:7" ht="24.95" customHeight="1">
      <c r="B22" s="31" t="e">
        <f t="shared" si="0"/>
        <v>#NAME?</v>
      </c>
      <c r="C22" s="24"/>
      <c r="D22" s="25"/>
      <c r="E22" s="30"/>
      <c r="F22" s="26"/>
      <c r="G22" s="30">
        <f>'時間単位のプロジェクト タイムライン – 日曜'!G22</f>
        <v>0</v>
      </c>
    </row>
    <row r="23" spans="2:7" ht="24.95" customHeight="1">
      <c r="B23" s="28" t="e">
        <f t="shared" si="0"/>
        <v>#NAME?</v>
      </c>
      <c r="C23" s="29"/>
      <c r="D23" s="25"/>
      <c r="E23" s="30"/>
      <c r="F23" s="26"/>
      <c r="G23" s="30">
        <f>'時間単位のプロジェクト タイムライン – 日曜'!G23</f>
        <v>0</v>
      </c>
    </row>
    <row r="24" spans="2:7" ht="24.95" customHeight="1">
      <c r="B24" s="31" t="e">
        <f t="shared" si="0"/>
        <v>#NAME?</v>
      </c>
      <c r="C24" s="30"/>
      <c r="D24" s="25"/>
      <c r="E24" s="30"/>
      <c r="F24" s="26"/>
      <c r="G24" s="30">
        <f>'時間単位のプロジェクト タイムライン – 日曜'!G24</f>
        <v>0</v>
      </c>
    </row>
    <row r="25" spans="2:7" ht="24.95" customHeight="1">
      <c r="B25" s="28" t="e">
        <f t="shared" si="0"/>
        <v>#NAME?</v>
      </c>
      <c r="C25" s="29"/>
      <c r="D25" s="25"/>
      <c r="E25" s="30"/>
      <c r="F25" s="26"/>
      <c r="G25" s="27">
        <f>G6+4</f>
        <v>45302</v>
      </c>
    </row>
    <row r="26" spans="2:7" ht="24.95" customHeight="1">
      <c r="B26" s="31" t="e">
        <f t="shared" si="0"/>
        <v>#NAME?</v>
      </c>
      <c r="C26" s="30"/>
      <c r="D26" s="25"/>
      <c r="E26" s="30"/>
      <c r="F26" s="26"/>
      <c r="G26" s="30">
        <f>'時間単位のプロジェクト タイムライン – 日曜'!G26</f>
        <v>0</v>
      </c>
    </row>
    <row r="27" spans="2:7" ht="24.95" customHeight="1">
      <c r="B27" s="28" t="e">
        <f t="shared" si="0"/>
        <v>#NAME?</v>
      </c>
      <c r="C27" s="29"/>
      <c r="D27" s="25"/>
      <c r="E27" s="30"/>
      <c r="F27" s="26"/>
      <c r="G27" s="30">
        <f>'時間単位のプロジェクト タイムライン – 日曜'!G27</f>
        <v>0</v>
      </c>
    </row>
    <row r="28" spans="2:7" ht="24.95" customHeight="1">
      <c r="B28" s="31" t="e">
        <f t="shared" si="0"/>
        <v>#NAME?</v>
      </c>
      <c r="C28" s="30"/>
      <c r="D28" s="25"/>
      <c r="E28" s="30"/>
      <c r="F28" s="26"/>
      <c r="G28" s="30">
        <f>'時間単位のプロジェクト タイムライン – 日曜'!G28</f>
        <v>0</v>
      </c>
    </row>
    <row r="29" spans="2:7" ht="24.95" customHeight="1">
      <c r="B29" s="28" t="e">
        <f t="shared" si="0"/>
        <v>#NAME?</v>
      </c>
      <c r="C29" s="29"/>
      <c r="D29" s="25"/>
      <c r="E29" s="30"/>
      <c r="F29" s="26"/>
      <c r="G29" s="30">
        <f>'時間単位のプロジェクト タイムライン – 日曜'!G29</f>
        <v>0</v>
      </c>
    </row>
    <row r="30" spans="2:7" ht="24.95" customHeight="1">
      <c r="B30" s="31" t="e">
        <f t="shared" si="0"/>
        <v>#NAME?</v>
      </c>
      <c r="C30" s="24"/>
      <c r="D30" s="25"/>
      <c r="E30" s="30"/>
      <c r="F30" s="26"/>
      <c r="G30" s="27">
        <f>G6+5</f>
        <v>45303</v>
      </c>
    </row>
    <row r="31" spans="2:7" ht="24.95" customHeight="1">
      <c r="B31" s="28" t="e">
        <f t="shared" si="0"/>
        <v>#NAME?</v>
      </c>
      <c r="C31" s="29"/>
      <c r="D31" s="25"/>
      <c r="E31" s="30"/>
      <c r="F31" s="26"/>
      <c r="G31" s="30">
        <f>'時間単位のプロジェクト タイムライン – 日曜'!G31</f>
        <v>0</v>
      </c>
    </row>
    <row r="32" spans="2:7" ht="24.95" customHeight="1">
      <c r="B32" s="31" t="e">
        <f t="shared" si="0"/>
        <v>#NAME?</v>
      </c>
      <c r="C32" s="30"/>
      <c r="D32" s="25"/>
      <c r="E32" s="30"/>
      <c r="F32" s="26"/>
      <c r="G32" s="30">
        <f>'時間単位のプロジェクト タイムライン – 日曜'!G32</f>
        <v>0</v>
      </c>
    </row>
    <row r="33" spans="2:7" ht="24.95" customHeight="1">
      <c r="B33" s="28" t="e">
        <f t="shared" si="0"/>
        <v>#NAME?</v>
      </c>
      <c r="C33" s="29"/>
      <c r="D33" s="25"/>
      <c r="E33" s="30"/>
      <c r="F33" s="26"/>
      <c r="G33" s="30">
        <f>'時間単位のプロジェクト タイムライン – 日曜'!G33</f>
        <v>0</v>
      </c>
    </row>
    <row r="34" spans="2:7" ht="24.95" customHeight="1">
      <c r="B34" s="31" t="e">
        <f t="shared" si="0"/>
        <v>#NAME?</v>
      </c>
      <c r="C34" s="30"/>
      <c r="D34" s="25"/>
      <c r="E34" s="30"/>
      <c r="F34" s="26"/>
      <c r="G34" s="30">
        <f>'時間単位のプロジェクト タイムライン – 日曜'!G34</f>
        <v>0</v>
      </c>
    </row>
    <row r="35" spans="2:7" ht="24.95" customHeight="1">
      <c r="B35" s="28" t="e">
        <f t="shared" si="0"/>
        <v>#NAME?</v>
      </c>
      <c r="C35" s="29"/>
      <c r="D35" s="25"/>
      <c r="E35" s="30"/>
      <c r="F35" s="26"/>
      <c r="G35" s="27">
        <f>G6+6</f>
        <v>45304</v>
      </c>
    </row>
    <row r="36" spans="2:7" ht="24.95" customHeight="1">
      <c r="B36" s="31" t="e">
        <f t="shared" si="0"/>
        <v>#NAME?</v>
      </c>
      <c r="C36" s="30"/>
      <c r="D36" s="25"/>
      <c r="E36" s="30"/>
      <c r="F36" s="26"/>
      <c r="G36" s="30">
        <f>'時間単位のプロジェクト タイムライン – 日曜'!G36</f>
        <v>0</v>
      </c>
    </row>
    <row r="37" spans="2:7" ht="24.95" customHeight="1">
      <c r="B37" s="28" t="e">
        <f t="shared" si="0"/>
        <v>#NAME?</v>
      </c>
      <c r="C37" s="29"/>
      <c r="D37" s="25"/>
      <c r="E37" s="30"/>
      <c r="F37" s="26"/>
      <c r="G37" s="30">
        <f>'時間単位のプロジェクト タイムライン – 日曜'!G37</f>
        <v>0</v>
      </c>
    </row>
    <row r="38" spans="2:7" ht="24.95" customHeight="1">
      <c r="B38" s="31" t="e">
        <f t="shared" si="0"/>
        <v>#NAME?</v>
      </c>
      <c r="C38" s="24"/>
      <c r="D38" s="25"/>
      <c r="E38" s="30"/>
      <c r="F38" s="26"/>
      <c r="G38" s="30">
        <f>'時間単位のプロジェクト タイムライン – 日曜'!G38</f>
        <v>0</v>
      </c>
    </row>
  </sheetData>
  <phoneticPr fontId="8" type="noConversion"/>
  <pageMargins left="0.3" right="0.3" top="0.3" bottom="0.3" header="0" footer="0"/>
  <pageSetup scale="57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80250C-7B14-8841-9148-ED4F6779125E}">
          <x14:formula1>
            <xm:f>データ設定!$B$3:$B$26</xm:f>
          </x14:formula1>
          <xm:sqref>E3</xm:sqref>
        </x14:dataValidation>
        <x14:dataValidation type="list" allowBlank="1" showInputMessage="1" showErrorMessage="1" xr:uid="{B1C47E84-1AB5-9649-8780-A76D5740224E}">
          <x14:formula1>
            <xm:f>データ設定!$D$3:$D$12</xm:f>
          </x14:formula1>
          <xm:sqref>G3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E6380-A416-7145-A36A-062A3819CD51}">
  <sheetPr>
    <tabColor theme="3" tint="0.59999389629810485"/>
    <pageSetUpPr fitToPage="1"/>
  </sheetPr>
  <dimension ref="A1:IO38"/>
  <sheetViews>
    <sheetView showGridLines="0" zoomScaleNormal="100" zoomScalePageLayoutView="80" workbookViewId="0">
      <selection activeCell="J9" sqref="J9"/>
    </sheetView>
  </sheetViews>
  <sheetFormatPr defaultColWidth="10.77734375" defaultRowHeight="17.25"/>
  <cols>
    <col min="1" max="1" width="3.21875" style="9" customWidth="1"/>
    <col min="2" max="2" width="11.77734375" style="9" customWidth="1"/>
    <col min="3" max="3" width="55.77734375" style="9" customWidth="1"/>
    <col min="4" max="4" width="3.21875" style="9" customWidth="1"/>
    <col min="5" max="5" width="55.77734375" style="9" customWidth="1"/>
    <col min="6" max="6" width="3.21875" style="9" customWidth="1"/>
    <col min="7" max="7" width="55.77734375" style="9" customWidth="1"/>
    <col min="8" max="8" width="3.21875" style="9" customWidth="1"/>
    <col min="9" max="16384" width="10.77734375" style="9"/>
  </cols>
  <sheetData>
    <row r="1" spans="1:249" s="34" customFormat="1" ht="45" customHeight="1">
      <c r="A1" s="32"/>
      <c r="B1" s="33" t="s">
        <v>9</v>
      </c>
      <c r="C1" s="9"/>
      <c r="D1" s="9"/>
      <c r="E1" s="9"/>
      <c r="F1" s="9"/>
      <c r="G1" s="9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</row>
    <row r="2" spans="1:249" ht="24" customHeight="1">
      <c r="B2" s="10"/>
      <c r="C2" s="11" t="s">
        <v>1</v>
      </c>
      <c r="D2" s="12"/>
      <c r="E2" s="11" t="s">
        <v>2</v>
      </c>
      <c r="F2" s="12"/>
      <c r="G2" s="11" t="s">
        <v>3</v>
      </c>
    </row>
    <row r="3" spans="1:249" ht="24" customHeight="1">
      <c r="B3" s="10"/>
      <c r="C3" s="13">
        <f>'時間単位のプロジェクト タイムライン – 日曜'!C3</f>
        <v>45298</v>
      </c>
      <c r="D3" s="12"/>
      <c r="E3" s="14">
        <v>0.29166666666666669</v>
      </c>
      <c r="F3" s="15"/>
      <c r="G3" s="16" t="s">
        <v>4</v>
      </c>
    </row>
    <row r="4" spans="1:249" ht="20.100000000000001" customHeight="1">
      <c r="G4" s="17">
        <f>--LEFT(G3,3)</f>
        <v>30</v>
      </c>
    </row>
    <row r="5" spans="1:249" ht="24" customHeight="1">
      <c r="B5" s="18" t="s">
        <v>5</v>
      </c>
      <c r="C5" s="19">
        <f>C3+2</f>
        <v>45300</v>
      </c>
      <c r="D5" s="20"/>
      <c r="E5" s="21" t="s">
        <v>6</v>
      </c>
      <c r="F5" s="20"/>
      <c r="G5" s="22" t="s">
        <v>7</v>
      </c>
    </row>
    <row r="6" spans="1:249" ht="24.95" customHeight="1">
      <c r="B6" s="23">
        <f>E3</f>
        <v>0.29166666666666669</v>
      </c>
      <c r="C6" s="24"/>
      <c r="D6" s="25"/>
      <c r="E6" s="24"/>
      <c r="F6" s="26"/>
      <c r="G6" s="27">
        <f>C3</f>
        <v>45298</v>
      </c>
    </row>
    <row r="7" spans="1:249" ht="24.95" customHeight="1">
      <c r="B7" s="28" t="e">
        <f t="shared" ref="B7:B38" si="0">B6+TIME(0,Interval,0)</f>
        <v>#NAME?</v>
      </c>
      <c r="C7" s="29"/>
      <c r="D7" s="25"/>
      <c r="E7" s="30"/>
      <c r="F7" s="26"/>
      <c r="G7" s="30">
        <f>'時間単位のプロジェクト タイムライン – 日曜'!G7</f>
        <v>0</v>
      </c>
    </row>
    <row r="8" spans="1:249" ht="24.95" customHeight="1">
      <c r="B8" s="31" t="e">
        <f t="shared" si="0"/>
        <v>#NAME?</v>
      </c>
      <c r="C8" s="30"/>
      <c r="D8" s="25"/>
      <c r="E8" s="30"/>
      <c r="F8" s="26"/>
      <c r="G8" s="30">
        <f>'時間単位のプロジェクト タイムライン – 日曜'!G8</f>
        <v>0</v>
      </c>
    </row>
    <row r="9" spans="1:249" ht="24.95" customHeight="1">
      <c r="B9" s="28" t="e">
        <f t="shared" si="0"/>
        <v>#NAME?</v>
      </c>
      <c r="C9" s="29"/>
      <c r="D9" s="25"/>
      <c r="E9" s="30"/>
      <c r="F9" s="26"/>
      <c r="G9" s="30">
        <f>'時間単位のプロジェクト タイムライン – 日曜'!G9</f>
        <v>0</v>
      </c>
    </row>
    <row r="10" spans="1:249" ht="24.95" customHeight="1">
      <c r="B10" s="31" t="e">
        <f t="shared" si="0"/>
        <v>#NAME?</v>
      </c>
      <c r="C10" s="30"/>
      <c r="D10" s="25"/>
      <c r="E10" s="30"/>
      <c r="F10" s="26"/>
      <c r="G10" s="27">
        <f>G6+1</f>
        <v>45299</v>
      </c>
    </row>
    <row r="11" spans="1:249" ht="24.95" customHeight="1">
      <c r="B11" s="28" t="e">
        <f t="shared" si="0"/>
        <v>#NAME?</v>
      </c>
      <c r="C11" s="29"/>
      <c r="D11" s="25"/>
      <c r="E11" s="30"/>
      <c r="F11" s="26"/>
      <c r="G11" s="30">
        <f>'時間単位のプロジェクト タイムライン – 日曜'!G11</f>
        <v>0</v>
      </c>
    </row>
    <row r="12" spans="1:249" ht="24.95" customHeight="1">
      <c r="B12" s="31" t="e">
        <f t="shared" si="0"/>
        <v>#NAME?</v>
      </c>
      <c r="C12" s="30"/>
      <c r="D12" s="25"/>
      <c r="E12" s="30"/>
      <c r="F12" s="26"/>
      <c r="G12" s="30">
        <f>'時間単位のプロジェクト タイムライン – 日曜'!G12</f>
        <v>0</v>
      </c>
    </row>
    <row r="13" spans="1:249" ht="24.95" customHeight="1">
      <c r="B13" s="28" t="e">
        <f t="shared" si="0"/>
        <v>#NAME?</v>
      </c>
      <c r="C13" s="29"/>
      <c r="D13" s="25"/>
      <c r="E13" s="30"/>
      <c r="F13" s="26"/>
      <c r="G13" s="30">
        <f>'時間単位のプロジェクト タイムライン – 日曜'!G13</f>
        <v>0</v>
      </c>
    </row>
    <row r="14" spans="1:249" ht="24.95" customHeight="1">
      <c r="B14" s="31" t="e">
        <f t="shared" si="0"/>
        <v>#NAME?</v>
      </c>
      <c r="C14" s="24"/>
      <c r="D14" s="25"/>
      <c r="E14" s="30"/>
      <c r="F14" s="26"/>
      <c r="G14" s="30">
        <f>'時間単位のプロジェクト タイムライン – 日曜'!G14</f>
        <v>0</v>
      </c>
    </row>
    <row r="15" spans="1:249" ht="24.95" customHeight="1">
      <c r="B15" s="28" t="e">
        <f t="shared" si="0"/>
        <v>#NAME?</v>
      </c>
      <c r="C15" s="29"/>
      <c r="D15" s="25"/>
      <c r="E15" s="30"/>
      <c r="F15" s="26"/>
      <c r="G15" s="27">
        <f>G6+2</f>
        <v>45300</v>
      </c>
    </row>
    <row r="16" spans="1:249" ht="24.95" customHeight="1">
      <c r="B16" s="31" t="e">
        <f t="shared" si="0"/>
        <v>#NAME?</v>
      </c>
      <c r="C16" s="30"/>
      <c r="D16" s="25"/>
      <c r="E16" s="30"/>
      <c r="F16" s="26"/>
      <c r="G16" s="30">
        <f>'時間単位のプロジェクト タイムライン – 日曜'!G16</f>
        <v>0</v>
      </c>
    </row>
    <row r="17" spans="2:7" ht="24.95" customHeight="1">
      <c r="B17" s="28" t="e">
        <f t="shared" si="0"/>
        <v>#NAME?</v>
      </c>
      <c r="C17" s="29"/>
      <c r="D17" s="25"/>
      <c r="E17" s="30"/>
      <c r="F17" s="26"/>
      <c r="G17" s="30">
        <f>'時間単位のプロジェクト タイムライン – 日曜'!G17</f>
        <v>0</v>
      </c>
    </row>
    <row r="18" spans="2:7" ht="24.95" customHeight="1">
      <c r="B18" s="31" t="e">
        <f t="shared" si="0"/>
        <v>#NAME?</v>
      </c>
      <c r="C18" s="30"/>
      <c r="D18" s="25"/>
      <c r="E18" s="30"/>
      <c r="F18" s="26"/>
      <c r="G18" s="30">
        <f>'時間単位のプロジェクト タイムライン – 日曜'!G18</f>
        <v>0</v>
      </c>
    </row>
    <row r="19" spans="2:7" ht="24.95" customHeight="1">
      <c r="B19" s="28" t="e">
        <f t="shared" si="0"/>
        <v>#NAME?</v>
      </c>
      <c r="C19" s="29"/>
      <c r="D19" s="25"/>
      <c r="E19" s="30"/>
      <c r="F19" s="26"/>
      <c r="G19" s="30">
        <f>'時間単位のプロジェクト タイムライン – 日曜'!G19</f>
        <v>0</v>
      </c>
    </row>
    <row r="20" spans="2:7" ht="24.95" customHeight="1">
      <c r="B20" s="31" t="e">
        <f t="shared" si="0"/>
        <v>#NAME?</v>
      </c>
      <c r="C20" s="30"/>
      <c r="D20" s="25"/>
      <c r="E20" s="30"/>
      <c r="F20" s="26"/>
      <c r="G20" s="27">
        <f>G6+3</f>
        <v>45301</v>
      </c>
    </row>
    <row r="21" spans="2:7" ht="24.95" customHeight="1">
      <c r="B21" s="28" t="e">
        <f t="shared" si="0"/>
        <v>#NAME?</v>
      </c>
      <c r="C21" s="29"/>
      <c r="D21" s="25"/>
      <c r="E21" s="30"/>
      <c r="F21" s="26"/>
      <c r="G21" s="30">
        <f>'時間単位のプロジェクト タイムライン – 日曜'!G21</f>
        <v>0</v>
      </c>
    </row>
    <row r="22" spans="2:7" ht="24.95" customHeight="1">
      <c r="B22" s="31" t="e">
        <f t="shared" si="0"/>
        <v>#NAME?</v>
      </c>
      <c r="C22" s="24"/>
      <c r="D22" s="25"/>
      <c r="E22" s="30"/>
      <c r="F22" s="26"/>
      <c r="G22" s="30">
        <f>'時間単位のプロジェクト タイムライン – 日曜'!G22</f>
        <v>0</v>
      </c>
    </row>
    <row r="23" spans="2:7" ht="24.95" customHeight="1">
      <c r="B23" s="28" t="e">
        <f t="shared" si="0"/>
        <v>#NAME?</v>
      </c>
      <c r="C23" s="29"/>
      <c r="D23" s="25"/>
      <c r="E23" s="30"/>
      <c r="F23" s="26"/>
      <c r="G23" s="30">
        <f>'時間単位のプロジェクト タイムライン – 日曜'!G23</f>
        <v>0</v>
      </c>
    </row>
    <row r="24" spans="2:7" ht="24.95" customHeight="1">
      <c r="B24" s="31" t="e">
        <f t="shared" si="0"/>
        <v>#NAME?</v>
      </c>
      <c r="C24" s="30"/>
      <c r="D24" s="25"/>
      <c r="E24" s="30"/>
      <c r="F24" s="26"/>
      <c r="G24" s="30">
        <f>'時間単位のプロジェクト タイムライン – 日曜'!G24</f>
        <v>0</v>
      </c>
    </row>
    <row r="25" spans="2:7" ht="24.95" customHeight="1">
      <c r="B25" s="28" t="e">
        <f t="shared" si="0"/>
        <v>#NAME?</v>
      </c>
      <c r="C25" s="29"/>
      <c r="D25" s="25"/>
      <c r="E25" s="30"/>
      <c r="F25" s="26"/>
      <c r="G25" s="27">
        <f>G6+4</f>
        <v>45302</v>
      </c>
    </row>
    <row r="26" spans="2:7" ht="24.95" customHeight="1">
      <c r="B26" s="31" t="e">
        <f t="shared" si="0"/>
        <v>#NAME?</v>
      </c>
      <c r="C26" s="30"/>
      <c r="D26" s="25"/>
      <c r="E26" s="30"/>
      <c r="F26" s="26"/>
      <c r="G26" s="30">
        <f>'時間単位のプロジェクト タイムライン – 日曜'!G26</f>
        <v>0</v>
      </c>
    </row>
    <row r="27" spans="2:7" ht="24.95" customHeight="1">
      <c r="B27" s="28" t="e">
        <f t="shared" si="0"/>
        <v>#NAME?</v>
      </c>
      <c r="C27" s="29"/>
      <c r="D27" s="25"/>
      <c r="E27" s="30"/>
      <c r="F27" s="26"/>
      <c r="G27" s="30">
        <f>'時間単位のプロジェクト タイムライン – 日曜'!G27</f>
        <v>0</v>
      </c>
    </row>
    <row r="28" spans="2:7" ht="24.95" customHeight="1">
      <c r="B28" s="31" t="e">
        <f t="shared" si="0"/>
        <v>#NAME?</v>
      </c>
      <c r="C28" s="30"/>
      <c r="D28" s="25"/>
      <c r="E28" s="30"/>
      <c r="F28" s="26"/>
      <c r="G28" s="30">
        <f>'時間単位のプロジェクト タイムライン – 日曜'!G28</f>
        <v>0</v>
      </c>
    </row>
    <row r="29" spans="2:7" ht="24.95" customHeight="1">
      <c r="B29" s="28" t="e">
        <f t="shared" si="0"/>
        <v>#NAME?</v>
      </c>
      <c r="C29" s="29"/>
      <c r="D29" s="25"/>
      <c r="E29" s="30"/>
      <c r="F29" s="26"/>
      <c r="G29" s="30">
        <f>'時間単位のプロジェクト タイムライン – 日曜'!G29</f>
        <v>0</v>
      </c>
    </row>
    <row r="30" spans="2:7" ht="24.95" customHeight="1">
      <c r="B30" s="31" t="e">
        <f t="shared" si="0"/>
        <v>#NAME?</v>
      </c>
      <c r="C30" s="24"/>
      <c r="D30" s="25"/>
      <c r="E30" s="30"/>
      <c r="F30" s="26"/>
      <c r="G30" s="27">
        <f>G6+5</f>
        <v>45303</v>
      </c>
    </row>
    <row r="31" spans="2:7" ht="24.95" customHeight="1">
      <c r="B31" s="28" t="e">
        <f t="shared" si="0"/>
        <v>#NAME?</v>
      </c>
      <c r="C31" s="29"/>
      <c r="D31" s="25"/>
      <c r="E31" s="30"/>
      <c r="F31" s="26"/>
      <c r="G31" s="30">
        <f>'時間単位のプロジェクト タイムライン – 日曜'!G31</f>
        <v>0</v>
      </c>
    </row>
    <row r="32" spans="2:7" ht="24.95" customHeight="1">
      <c r="B32" s="31" t="e">
        <f t="shared" si="0"/>
        <v>#NAME?</v>
      </c>
      <c r="C32" s="30"/>
      <c r="D32" s="25"/>
      <c r="E32" s="30"/>
      <c r="F32" s="26"/>
      <c r="G32" s="30">
        <f>'時間単位のプロジェクト タイムライン – 日曜'!G32</f>
        <v>0</v>
      </c>
    </row>
    <row r="33" spans="2:7" ht="24.95" customHeight="1">
      <c r="B33" s="28" t="e">
        <f t="shared" si="0"/>
        <v>#NAME?</v>
      </c>
      <c r="C33" s="29"/>
      <c r="D33" s="25"/>
      <c r="E33" s="30"/>
      <c r="F33" s="26"/>
      <c r="G33" s="30">
        <f>'時間単位のプロジェクト タイムライン – 日曜'!G33</f>
        <v>0</v>
      </c>
    </row>
    <row r="34" spans="2:7" ht="24.95" customHeight="1">
      <c r="B34" s="31" t="e">
        <f t="shared" si="0"/>
        <v>#NAME?</v>
      </c>
      <c r="C34" s="30"/>
      <c r="D34" s="25"/>
      <c r="E34" s="30"/>
      <c r="F34" s="26"/>
      <c r="G34" s="30">
        <f>'時間単位のプロジェクト タイムライン – 日曜'!G34</f>
        <v>0</v>
      </c>
    </row>
    <row r="35" spans="2:7" ht="24.95" customHeight="1">
      <c r="B35" s="28" t="e">
        <f t="shared" si="0"/>
        <v>#NAME?</v>
      </c>
      <c r="C35" s="29"/>
      <c r="D35" s="25"/>
      <c r="E35" s="30"/>
      <c r="F35" s="26"/>
      <c r="G35" s="27">
        <f>G6+6</f>
        <v>45304</v>
      </c>
    </row>
    <row r="36" spans="2:7" ht="24.95" customHeight="1">
      <c r="B36" s="31" t="e">
        <f t="shared" si="0"/>
        <v>#NAME?</v>
      </c>
      <c r="C36" s="30"/>
      <c r="D36" s="25"/>
      <c r="E36" s="30"/>
      <c r="F36" s="26"/>
      <c r="G36" s="30">
        <f>'時間単位のプロジェクト タイムライン – 日曜'!G36</f>
        <v>0</v>
      </c>
    </row>
    <row r="37" spans="2:7" ht="24.95" customHeight="1">
      <c r="B37" s="28" t="e">
        <f t="shared" si="0"/>
        <v>#NAME?</v>
      </c>
      <c r="C37" s="29"/>
      <c r="D37" s="25"/>
      <c r="E37" s="30"/>
      <c r="F37" s="26"/>
      <c r="G37" s="30">
        <f>'時間単位のプロジェクト タイムライン – 日曜'!G37</f>
        <v>0</v>
      </c>
    </row>
    <row r="38" spans="2:7" ht="24.95" customHeight="1">
      <c r="B38" s="31" t="e">
        <f t="shared" si="0"/>
        <v>#NAME?</v>
      </c>
      <c r="C38" s="24"/>
      <c r="D38" s="25"/>
      <c r="E38" s="30"/>
      <c r="F38" s="26"/>
      <c r="G38" s="30">
        <f>'時間単位のプロジェクト タイムライン – 日曜'!G38</f>
        <v>0</v>
      </c>
    </row>
  </sheetData>
  <phoneticPr fontId="8" type="noConversion"/>
  <pageMargins left="0.3" right="0.3" top="0.3" bottom="0.3" header="0" footer="0"/>
  <pageSetup scale="57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A9B4756-C8B8-7A47-8FF5-BA938CD10BF4}">
          <x14:formula1>
            <xm:f>データ設定!$D$3:$D$12</xm:f>
          </x14:formula1>
          <xm:sqref>G3</xm:sqref>
        </x14:dataValidation>
        <x14:dataValidation type="list" allowBlank="1" showInputMessage="1" showErrorMessage="1" xr:uid="{E9872F8B-B6D2-0549-8960-CBB1FEFCF4D6}">
          <x14:formula1>
            <xm:f>データ設定!$B$3:$B$26</xm:f>
          </x14:formula1>
          <xm:sqref>E3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F3B50-038D-AE46-9CA3-FCED2BC7B83A}">
  <sheetPr>
    <tabColor theme="3" tint="0.59999389629810485"/>
    <pageSetUpPr fitToPage="1"/>
  </sheetPr>
  <dimension ref="A1:IO38"/>
  <sheetViews>
    <sheetView showGridLines="0" zoomScaleNormal="100" zoomScalePageLayoutView="80" workbookViewId="0">
      <selection activeCell="J9" sqref="J9"/>
    </sheetView>
  </sheetViews>
  <sheetFormatPr defaultColWidth="10.77734375" defaultRowHeight="17.25"/>
  <cols>
    <col min="1" max="1" width="3.21875" style="9" customWidth="1"/>
    <col min="2" max="2" width="11.77734375" style="9" customWidth="1"/>
    <col min="3" max="3" width="55.77734375" style="9" customWidth="1"/>
    <col min="4" max="4" width="3.21875" style="9" customWidth="1"/>
    <col min="5" max="5" width="55.77734375" style="9" customWidth="1"/>
    <col min="6" max="6" width="3.21875" style="9" customWidth="1"/>
    <col min="7" max="7" width="55.77734375" style="9" customWidth="1"/>
    <col min="8" max="8" width="3.21875" style="9" customWidth="1"/>
    <col min="9" max="16384" width="10.77734375" style="9"/>
  </cols>
  <sheetData>
    <row r="1" spans="1:249" s="34" customFormat="1" ht="45" customHeight="1">
      <c r="A1" s="32"/>
      <c r="B1" s="33" t="s">
        <v>10</v>
      </c>
      <c r="C1" s="9"/>
      <c r="D1" s="9"/>
      <c r="E1" s="9"/>
      <c r="F1" s="9"/>
      <c r="G1" s="9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</row>
    <row r="2" spans="1:249" ht="24" customHeight="1">
      <c r="B2" s="10"/>
      <c r="C2" s="11" t="s">
        <v>1</v>
      </c>
      <c r="D2" s="12"/>
      <c r="E2" s="11" t="s">
        <v>2</v>
      </c>
      <c r="F2" s="12"/>
      <c r="G2" s="11" t="s">
        <v>3</v>
      </c>
    </row>
    <row r="3" spans="1:249" ht="24" customHeight="1">
      <c r="B3" s="10"/>
      <c r="C3" s="13">
        <f>'時間単位のプロジェクト タイムライン – 日曜'!C3</f>
        <v>45298</v>
      </c>
      <c r="D3" s="12"/>
      <c r="E3" s="14">
        <v>0.29166666666666669</v>
      </c>
      <c r="F3" s="15"/>
      <c r="G3" s="16" t="s">
        <v>4</v>
      </c>
    </row>
    <row r="4" spans="1:249" ht="20.100000000000001" customHeight="1">
      <c r="G4" s="17">
        <f>--LEFT(G3,3)</f>
        <v>30</v>
      </c>
    </row>
    <row r="5" spans="1:249" ht="24" customHeight="1">
      <c r="B5" s="18" t="s">
        <v>5</v>
      </c>
      <c r="C5" s="19">
        <f>C3+3</f>
        <v>45301</v>
      </c>
      <c r="D5" s="20"/>
      <c r="E5" s="21" t="s">
        <v>6</v>
      </c>
      <c r="F5" s="20"/>
      <c r="G5" s="22" t="s">
        <v>7</v>
      </c>
    </row>
    <row r="6" spans="1:249" ht="24.95" customHeight="1">
      <c r="B6" s="23">
        <f>E3</f>
        <v>0.29166666666666669</v>
      </c>
      <c r="C6" s="24"/>
      <c r="D6" s="25"/>
      <c r="E6" s="24"/>
      <c r="F6" s="26"/>
      <c r="G6" s="27">
        <f>C3</f>
        <v>45298</v>
      </c>
    </row>
    <row r="7" spans="1:249" ht="24.95" customHeight="1">
      <c r="B7" s="28" t="e">
        <f t="shared" ref="B7:B38" si="0">B6+TIME(0,Interval,0)</f>
        <v>#NAME?</v>
      </c>
      <c r="C7" s="29"/>
      <c r="D7" s="25"/>
      <c r="E7" s="30"/>
      <c r="F7" s="26"/>
      <c r="G7" s="30">
        <f>'時間単位のプロジェクト タイムライン – 日曜'!G7</f>
        <v>0</v>
      </c>
    </row>
    <row r="8" spans="1:249" ht="24.95" customHeight="1">
      <c r="B8" s="31" t="e">
        <f t="shared" si="0"/>
        <v>#NAME?</v>
      </c>
      <c r="C8" s="30"/>
      <c r="D8" s="25"/>
      <c r="E8" s="30"/>
      <c r="F8" s="26"/>
      <c r="G8" s="30">
        <f>'時間単位のプロジェクト タイムライン – 日曜'!G8</f>
        <v>0</v>
      </c>
    </row>
    <row r="9" spans="1:249" ht="24.95" customHeight="1">
      <c r="B9" s="28" t="e">
        <f t="shared" si="0"/>
        <v>#NAME?</v>
      </c>
      <c r="C9" s="29"/>
      <c r="D9" s="25"/>
      <c r="E9" s="30"/>
      <c r="F9" s="26"/>
      <c r="G9" s="30">
        <f>'時間単位のプロジェクト タイムライン – 日曜'!G9</f>
        <v>0</v>
      </c>
    </row>
    <row r="10" spans="1:249" ht="24.95" customHeight="1">
      <c r="B10" s="31" t="e">
        <f t="shared" si="0"/>
        <v>#NAME?</v>
      </c>
      <c r="C10" s="30"/>
      <c r="D10" s="25"/>
      <c r="E10" s="30"/>
      <c r="F10" s="26"/>
      <c r="G10" s="27">
        <f>G6+1</f>
        <v>45299</v>
      </c>
    </row>
    <row r="11" spans="1:249" ht="24.95" customHeight="1">
      <c r="B11" s="28" t="e">
        <f t="shared" si="0"/>
        <v>#NAME?</v>
      </c>
      <c r="C11" s="29"/>
      <c r="D11" s="25"/>
      <c r="E11" s="30"/>
      <c r="F11" s="26"/>
      <c r="G11" s="30">
        <f>'時間単位のプロジェクト タイムライン – 日曜'!G11</f>
        <v>0</v>
      </c>
    </row>
    <row r="12" spans="1:249" ht="24.95" customHeight="1">
      <c r="B12" s="31" t="e">
        <f t="shared" si="0"/>
        <v>#NAME?</v>
      </c>
      <c r="C12" s="30"/>
      <c r="D12" s="25"/>
      <c r="E12" s="30"/>
      <c r="F12" s="26"/>
      <c r="G12" s="30">
        <f>'時間単位のプロジェクト タイムライン – 日曜'!G12</f>
        <v>0</v>
      </c>
    </row>
    <row r="13" spans="1:249" ht="24.95" customHeight="1">
      <c r="B13" s="28" t="e">
        <f t="shared" si="0"/>
        <v>#NAME?</v>
      </c>
      <c r="C13" s="29"/>
      <c r="D13" s="25"/>
      <c r="E13" s="30"/>
      <c r="F13" s="26"/>
      <c r="G13" s="30">
        <f>'時間単位のプロジェクト タイムライン – 日曜'!G13</f>
        <v>0</v>
      </c>
    </row>
    <row r="14" spans="1:249" ht="24.95" customHeight="1">
      <c r="B14" s="31" t="e">
        <f t="shared" si="0"/>
        <v>#NAME?</v>
      </c>
      <c r="C14" s="24"/>
      <c r="D14" s="25"/>
      <c r="E14" s="30"/>
      <c r="F14" s="26"/>
      <c r="G14" s="30">
        <f>'時間単位のプロジェクト タイムライン – 日曜'!G14</f>
        <v>0</v>
      </c>
    </row>
    <row r="15" spans="1:249" ht="24.95" customHeight="1">
      <c r="B15" s="28" t="e">
        <f t="shared" si="0"/>
        <v>#NAME?</v>
      </c>
      <c r="C15" s="29"/>
      <c r="D15" s="25"/>
      <c r="E15" s="30"/>
      <c r="F15" s="26"/>
      <c r="G15" s="27">
        <f>G6+2</f>
        <v>45300</v>
      </c>
    </row>
    <row r="16" spans="1:249" ht="24.95" customHeight="1">
      <c r="B16" s="31" t="e">
        <f t="shared" si="0"/>
        <v>#NAME?</v>
      </c>
      <c r="C16" s="30"/>
      <c r="D16" s="25"/>
      <c r="E16" s="30"/>
      <c r="F16" s="26"/>
      <c r="G16" s="30">
        <f>'時間単位のプロジェクト タイムライン – 日曜'!G16</f>
        <v>0</v>
      </c>
    </row>
    <row r="17" spans="2:7" ht="24.95" customHeight="1">
      <c r="B17" s="28" t="e">
        <f t="shared" si="0"/>
        <v>#NAME?</v>
      </c>
      <c r="C17" s="29"/>
      <c r="D17" s="25"/>
      <c r="E17" s="30"/>
      <c r="F17" s="26"/>
      <c r="G17" s="30">
        <f>'時間単位のプロジェクト タイムライン – 日曜'!G17</f>
        <v>0</v>
      </c>
    </row>
    <row r="18" spans="2:7" ht="24.95" customHeight="1">
      <c r="B18" s="31" t="e">
        <f t="shared" si="0"/>
        <v>#NAME?</v>
      </c>
      <c r="C18" s="30"/>
      <c r="D18" s="25"/>
      <c r="E18" s="30"/>
      <c r="F18" s="26"/>
      <c r="G18" s="30">
        <f>'時間単位のプロジェクト タイムライン – 日曜'!G18</f>
        <v>0</v>
      </c>
    </row>
    <row r="19" spans="2:7" ht="24.95" customHeight="1">
      <c r="B19" s="28" t="e">
        <f t="shared" si="0"/>
        <v>#NAME?</v>
      </c>
      <c r="C19" s="29"/>
      <c r="D19" s="25"/>
      <c r="E19" s="30"/>
      <c r="F19" s="26"/>
      <c r="G19" s="30">
        <f>'時間単位のプロジェクト タイムライン – 日曜'!G19</f>
        <v>0</v>
      </c>
    </row>
    <row r="20" spans="2:7" ht="24.95" customHeight="1">
      <c r="B20" s="31" t="e">
        <f t="shared" si="0"/>
        <v>#NAME?</v>
      </c>
      <c r="C20" s="30"/>
      <c r="D20" s="25"/>
      <c r="E20" s="30"/>
      <c r="F20" s="26"/>
      <c r="G20" s="27">
        <f>G6+3</f>
        <v>45301</v>
      </c>
    </row>
    <row r="21" spans="2:7" ht="24.95" customHeight="1">
      <c r="B21" s="28" t="e">
        <f t="shared" si="0"/>
        <v>#NAME?</v>
      </c>
      <c r="C21" s="29"/>
      <c r="D21" s="25"/>
      <c r="E21" s="30"/>
      <c r="F21" s="26"/>
      <c r="G21" s="30">
        <f>'時間単位のプロジェクト タイムライン – 日曜'!G21</f>
        <v>0</v>
      </c>
    </row>
    <row r="22" spans="2:7" ht="24.95" customHeight="1">
      <c r="B22" s="31" t="e">
        <f t="shared" si="0"/>
        <v>#NAME?</v>
      </c>
      <c r="C22" s="24"/>
      <c r="D22" s="25"/>
      <c r="E22" s="30"/>
      <c r="F22" s="26"/>
      <c r="G22" s="30">
        <f>'時間単位のプロジェクト タイムライン – 日曜'!G22</f>
        <v>0</v>
      </c>
    </row>
    <row r="23" spans="2:7" ht="24.95" customHeight="1">
      <c r="B23" s="28" t="e">
        <f t="shared" si="0"/>
        <v>#NAME?</v>
      </c>
      <c r="C23" s="29"/>
      <c r="D23" s="25"/>
      <c r="E23" s="30"/>
      <c r="F23" s="26"/>
      <c r="G23" s="30">
        <f>'時間単位のプロジェクト タイムライン – 日曜'!G23</f>
        <v>0</v>
      </c>
    </row>
    <row r="24" spans="2:7" ht="24.95" customHeight="1">
      <c r="B24" s="31" t="e">
        <f t="shared" si="0"/>
        <v>#NAME?</v>
      </c>
      <c r="C24" s="30"/>
      <c r="D24" s="25"/>
      <c r="E24" s="30"/>
      <c r="F24" s="26"/>
      <c r="G24" s="30">
        <f>'時間単位のプロジェクト タイムライン – 日曜'!G24</f>
        <v>0</v>
      </c>
    </row>
    <row r="25" spans="2:7" ht="24.95" customHeight="1">
      <c r="B25" s="28" t="e">
        <f t="shared" si="0"/>
        <v>#NAME?</v>
      </c>
      <c r="C25" s="29"/>
      <c r="D25" s="25"/>
      <c r="E25" s="30"/>
      <c r="F25" s="26"/>
      <c r="G25" s="27">
        <f>G6+4</f>
        <v>45302</v>
      </c>
    </row>
    <row r="26" spans="2:7" ht="24.95" customHeight="1">
      <c r="B26" s="31" t="e">
        <f t="shared" si="0"/>
        <v>#NAME?</v>
      </c>
      <c r="C26" s="30"/>
      <c r="D26" s="25"/>
      <c r="E26" s="30"/>
      <c r="F26" s="26"/>
      <c r="G26" s="30">
        <f>'時間単位のプロジェクト タイムライン – 日曜'!G26</f>
        <v>0</v>
      </c>
    </row>
    <row r="27" spans="2:7" ht="24.95" customHeight="1">
      <c r="B27" s="28" t="e">
        <f t="shared" si="0"/>
        <v>#NAME?</v>
      </c>
      <c r="C27" s="29"/>
      <c r="D27" s="25"/>
      <c r="E27" s="30"/>
      <c r="F27" s="26"/>
      <c r="G27" s="30">
        <f>'時間単位のプロジェクト タイムライン – 日曜'!G27</f>
        <v>0</v>
      </c>
    </row>
    <row r="28" spans="2:7" ht="24.95" customHeight="1">
      <c r="B28" s="31" t="e">
        <f t="shared" si="0"/>
        <v>#NAME?</v>
      </c>
      <c r="C28" s="30"/>
      <c r="D28" s="25"/>
      <c r="E28" s="30"/>
      <c r="F28" s="26"/>
      <c r="G28" s="30">
        <f>'時間単位のプロジェクト タイムライン – 日曜'!G28</f>
        <v>0</v>
      </c>
    </row>
    <row r="29" spans="2:7" ht="24.95" customHeight="1">
      <c r="B29" s="28" t="e">
        <f t="shared" si="0"/>
        <v>#NAME?</v>
      </c>
      <c r="C29" s="29"/>
      <c r="D29" s="25"/>
      <c r="E29" s="30"/>
      <c r="F29" s="26"/>
      <c r="G29" s="30">
        <f>'時間単位のプロジェクト タイムライン – 日曜'!G29</f>
        <v>0</v>
      </c>
    </row>
    <row r="30" spans="2:7" ht="24.95" customHeight="1">
      <c r="B30" s="31" t="e">
        <f t="shared" si="0"/>
        <v>#NAME?</v>
      </c>
      <c r="C30" s="24"/>
      <c r="D30" s="25"/>
      <c r="E30" s="30"/>
      <c r="F30" s="26"/>
      <c r="G30" s="27">
        <f>G6+5</f>
        <v>45303</v>
      </c>
    </row>
    <row r="31" spans="2:7" ht="24.95" customHeight="1">
      <c r="B31" s="28" t="e">
        <f t="shared" si="0"/>
        <v>#NAME?</v>
      </c>
      <c r="C31" s="29"/>
      <c r="D31" s="25"/>
      <c r="E31" s="30"/>
      <c r="F31" s="26"/>
      <c r="G31" s="30">
        <f>'時間単位のプロジェクト タイムライン – 日曜'!G31</f>
        <v>0</v>
      </c>
    </row>
    <row r="32" spans="2:7" ht="24.95" customHeight="1">
      <c r="B32" s="31" t="e">
        <f t="shared" si="0"/>
        <v>#NAME?</v>
      </c>
      <c r="C32" s="30"/>
      <c r="D32" s="25"/>
      <c r="E32" s="30"/>
      <c r="F32" s="26"/>
      <c r="G32" s="30">
        <f>'時間単位のプロジェクト タイムライン – 日曜'!G32</f>
        <v>0</v>
      </c>
    </row>
    <row r="33" spans="2:7" ht="24.95" customHeight="1">
      <c r="B33" s="28" t="e">
        <f t="shared" si="0"/>
        <v>#NAME?</v>
      </c>
      <c r="C33" s="29"/>
      <c r="D33" s="25"/>
      <c r="E33" s="30"/>
      <c r="F33" s="26"/>
      <c r="G33" s="30">
        <f>'時間単位のプロジェクト タイムライン – 日曜'!G33</f>
        <v>0</v>
      </c>
    </row>
    <row r="34" spans="2:7" ht="24.95" customHeight="1">
      <c r="B34" s="31" t="e">
        <f t="shared" si="0"/>
        <v>#NAME?</v>
      </c>
      <c r="C34" s="30"/>
      <c r="D34" s="25"/>
      <c r="E34" s="30"/>
      <c r="F34" s="26"/>
      <c r="G34" s="30">
        <f>'時間単位のプロジェクト タイムライン – 日曜'!G34</f>
        <v>0</v>
      </c>
    </row>
    <row r="35" spans="2:7" ht="24.95" customHeight="1">
      <c r="B35" s="28" t="e">
        <f t="shared" si="0"/>
        <v>#NAME?</v>
      </c>
      <c r="C35" s="29"/>
      <c r="D35" s="25"/>
      <c r="E35" s="30"/>
      <c r="F35" s="26"/>
      <c r="G35" s="27">
        <f>G6+6</f>
        <v>45304</v>
      </c>
    </row>
    <row r="36" spans="2:7" ht="24.95" customHeight="1">
      <c r="B36" s="31" t="e">
        <f t="shared" si="0"/>
        <v>#NAME?</v>
      </c>
      <c r="C36" s="30"/>
      <c r="D36" s="25"/>
      <c r="E36" s="30"/>
      <c r="F36" s="26"/>
      <c r="G36" s="30">
        <f>'時間単位のプロジェクト タイムライン – 日曜'!G36</f>
        <v>0</v>
      </c>
    </row>
    <row r="37" spans="2:7" ht="24.95" customHeight="1">
      <c r="B37" s="28" t="e">
        <f t="shared" si="0"/>
        <v>#NAME?</v>
      </c>
      <c r="C37" s="29"/>
      <c r="D37" s="25"/>
      <c r="E37" s="30"/>
      <c r="F37" s="26"/>
      <c r="G37" s="30">
        <f>'時間単位のプロジェクト タイムライン – 日曜'!G37</f>
        <v>0</v>
      </c>
    </row>
    <row r="38" spans="2:7" ht="24.95" customHeight="1">
      <c r="B38" s="31" t="e">
        <f t="shared" si="0"/>
        <v>#NAME?</v>
      </c>
      <c r="C38" s="24"/>
      <c r="D38" s="25"/>
      <c r="E38" s="30"/>
      <c r="F38" s="26"/>
      <c r="G38" s="30">
        <f>'時間単位のプロジェクト タイムライン – 日曜'!G38</f>
        <v>0</v>
      </c>
    </row>
  </sheetData>
  <phoneticPr fontId="8" type="noConversion"/>
  <pageMargins left="0.3" right="0.3" top="0.3" bottom="0.3" header="0" footer="0"/>
  <pageSetup scale="57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B517931-9B05-0042-8479-4D2EABFBA050}">
          <x14:formula1>
            <xm:f>データ設定!$B$3:$B$26</xm:f>
          </x14:formula1>
          <xm:sqref>E3</xm:sqref>
        </x14:dataValidation>
        <x14:dataValidation type="list" allowBlank="1" showInputMessage="1" showErrorMessage="1" xr:uid="{D7183CBC-DD71-7E43-865E-6F05F18FC3D4}">
          <x14:formula1>
            <xm:f>データ設定!$D$3:$D$12</xm:f>
          </x14:formula1>
          <xm:sqref>G3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5F23-CDCD-3F4F-8A8B-3F75B5FE830A}">
  <sheetPr>
    <tabColor theme="3" tint="0.59999389629810485"/>
    <pageSetUpPr fitToPage="1"/>
  </sheetPr>
  <dimension ref="A1:IO38"/>
  <sheetViews>
    <sheetView showGridLines="0" zoomScaleNormal="100" zoomScalePageLayoutView="80" workbookViewId="0">
      <selection activeCell="G20" sqref="G20"/>
    </sheetView>
  </sheetViews>
  <sheetFormatPr defaultColWidth="10.77734375" defaultRowHeight="17.25"/>
  <cols>
    <col min="1" max="1" width="3.21875" style="9" customWidth="1"/>
    <col min="2" max="2" width="11.77734375" style="9" customWidth="1"/>
    <col min="3" max="3" width="55.77734375" style="9" customWidth="1"/>
    <col min="4" max="4" width="3.21875" style="9" customWidth="1"/>
    <col min="5" max="5" width="55.77734375" style="9" customWidth="1"/>
    <col min="6" max="6" width="3.21875" style="9" customWidth="1"/>
    <col min="7" max="7" width="55.77734375" style="9" customWidth="1"/>
    <col min="8" max="8" width="3.21875" style="9" customWidth="1"/>
    <col min="9" max="16384" width="10.77734375" style="9"/>
  </cols>
  <sheetData>
    <row r="1" spans="1:249" s="34" customFormat="1" ht="45" customHeight="1">
      <c r="A1" s="32"/>
      <c r="B1" s="33" t="s">
        <v>11</v>
      </c>
      <c r="C1" s="9"/>
      <c r="D1" s="9"/>
      <c r="E1" s="9"/>
      <c r="F1" s="9"/>
      <c r="G1" s="9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</row>
    <row r="2" spans="1:249" ht="24" customHeight="1">
      <c r="B2" s="10"/>
      <c r="C2" s="11" t="s">
        <v>1</v>
      </c>
      <c r="D2" s="12"/>
      <c r="E2" s="11" t="s">
        <v>2</v>
      </c>
      <c r="F2" s="12"/>
      <c r="G2" s="11" t="s">
        <v>3</v>
      </c>
    </row>
    <row r="3" spans="1:249" ht="24" customHeight="1">
      <c r="B3" s="10"/>
      <c r="C3" s="13">
        <f>'時間単位のプロジェクト タイムライン – 日曜'!C3</f>
        <v>45298</v>
      </c>
      <c r="D3" s="12"/>
      <c r="E3" s="14">
        <v>0.29166666666666669</v>
      </c>
      <c r="F3" s="15"/>
      <c r="G3" s="16" t="s">
        <v>4</v>
      </c>
    </row>
    <row r="4" spans="1:249" ht="20.100000000000001" customHeight="1">
      <c r="G4" s="17">
        <f>--LEFT(G3,3)</f>
        <v>30</v>
      </c>
    </row>
    <row r="5" spans="1:249" ht="24" customHeight="1">
      <c r="B5" s="18" t="s">
        <v>5</v>
      </c>
      <c r="C5" s="19">
        <f>C3+4</f>
        <v>45302</v>
      </c>
      <c r="D5" s="20"/>
      <c r="E5" s="21" t="s">
        <v>6</v>
      </c>
      <c r="F5" s="20"/>
      <c r="G5" s="22" t="s">
        <v>7</v>
      </c>
    </row>
    <row r="6" spans="1:249" ht="24.95" customHeight="1">
      <c r="B6" s="23">
        <f>E3</f>
        <v>0.29166666666666669</v>
      </c>
      <c r="C6" s="24"/>
      <c r="D6" s="25"/>
      <c r="E6" s="24"/>
      <c r="F6" s="26"/>
      <c r="G6" s="27">
        <f>C3</f>
        <v>45298</v>
      </c>
    </row>
    <row r="7" spans="1:249" ht="24.95" customHeight="1">
      <c r="B7" s="28" t="e">
        <f t="shared" ref="B7:B38" si="0">B6+TIME(0,Interval,0)</f>
        <v>#NAME?</v>
      </c>
      <c r="C7" s="29"/>
      <c r="D7" s="25"/>
      <c r="E7" s="30"/>
      <c r="F7" s="26"/>
      <c r="G7" s="30">
        <f>'時間単位のプロジェクト タイムライン – 日曜'!G7</f>
        <v>0</v>
      </c>
    </row>
    <row r="8" spans="1:249" ht="24.95" customHeight="1">
      <c r="B8" s="31" t="e">
        <f t="shared" si="0"/>
        <v>#NAME?</v>
      </c>
      <c r="C8" s="30"/>
      <c r="D8" s="25"/>
      <c r="E8" s="30"/>
      <c r="F8" s="26"/>
      <c r="G8" s="30">
        <f>'時間単位のプロジェクト タイムライン – 日曜'!G8</f>
        <v>0</v>
      </c>
    </row>
    <row r="9" spans="1:249" ht="24.95" customHeight="1">
      <c r="B9" s="28" t="e">
        <f t="shared" si="0"/>
        <v>#NAME?</v>
      </c>
      <c r="C9" s="29"/>
      <c r="D9" s="25"/>
      <c r="E9" s="30"/>
      <c r="F9" s="26"/>
      <c r="G9" s="30">
        <f>'時間単位のプロジェクト タイムライン – 日曜'!G9</f>
        <v>0</v>
      </c>
    </row>
    <row r="10" spans="1:249" ht="24.95" customHeight="1">
      <c r="B10" s="31" t="e">
        <f t="shared" si="0"/>
        <v>#NAME?</v>
      </c>
      <c r="C10" s="30"/>
      <c r="D10" s="25"/>
      <c r="E10" s="30"/>
      <c r="F10" s="26"/>
      <c r="G10" s="27">
        <f>G6+1</f>
        <v>45299</v>
      </c>
    </row>
    <row r="11" spans="1:249" ht="24.95" customHeight="1">
      <c r="B11" s="28" t="e">
        <f t="shared" si="0"/>
        <v>#NAME?</v>
      </c>
      <c r="C11" s="29"/>
      <c r="D11" s="25"/>
      <c r="E11" s="30"/>
      <c r="F11" s="26"/>
      <c r="G11" s="30">
        <f>'時間単位のプロジェクト タイムライン – 日曜'!G11</f>
        <v>0</v>
      </c>
    </row>
    <row r="12" spans="1:249" ht="24.95" customHeight="1">
      <c r="B12" s="31" t="e">
        <f t="shared" si="0"/>
        <v>#NAME?</v>
      </c>
      <c r="C12" s="30"/>
      <c r="D12" s="25"/>
      <c r="E12" s="30"/>
      <c r="F12" s="26"/>
      <c r="G12" s="30">
        <f>'時間単位のプロジェクト タイムライン – 日曜'!G12</f>
        <v>0</v>
      </c>
    </row>
    <row r="13" spans="1:249" ht="24.95" customHeight="1">
      <c r="B13" s="28" t="e">
        <f t="shared" si="0"/>
        <v>#NAME?</v>
      </c>
      <c r="C13" s="29"/>
      <c r="D13" s="25"/>
      <c r="E13" s="30"/>
      <c r="F13" s="26"/>
      <c r="G13" s="30">
        <f>'時間単位のプロジェクト タイムライン – 日曜'!G13</f>
        <v>0</v>
      </c>
    </row>
    <row r="14" spans="1:249" ht="24.95" customHeight="1">
      <c r="B14" s="31" t="e">
        <f t="shared" si="0"/>
        <v>#NAME?</v>
      </c>
      <c r="C14" s="24"/>
      <c r="D14" s="25"/>
      <c r="E14" s="30"/>
      <c r="F14" s="26"/>
      <c r="G14" s="30">
        <f>'時間単位のプロジェクト タイムライン – 日曜'!G14</f>
        <v>0</v>
      </c>
    </row>
    <row r="15" spans="1:249" ht="24.95" customHeight="1">
      <c r="B15" s="28" t="e">
        <f t="shared" si="0"/>
        <v>#NAME?</v>
      </c>
      <c r="C15" s="29"/>
      <c r="D15" s="25"/>
      <c r="E15" s="30"/>
      <c r="F15" s="26"/>
      <c r="G15" s="27">
        <f>G6+2</f>
        <v>45300</v>
      </c>
    </row>
    <row r="16" spans="1:249" ht="24.95" customHeight="1">
      <c r="B16" s="31" t="e">
        <f t="shared" si="0"/>
        <v>#NAME?</v>
      </c>
      <c r="C16" s="30"/>
      <c r="D16" s="25"/>
      <c r="E16" s="30"/>
      <c r="F16" s="26"/>
      <c r="G16" s="30">
        <f>'時間単位のプロジェクト タイムライン – 日曜'!G16</f>
        <v>0</v>
      </c>
    </row>
    <row r="17" spans="2:7" ht="24.95" customHeight="1">
      <c r="B17" s="28" t="e">
        <f t="shared" si="0"/>
        <v>#NAME?</v>
      </c>
      <c r="C17" s="29"/>
      <c r="D17" s="25"/>
      <c r="E17" s="30"/>
      <c r="F17" s="26"/>
      <c r="G17" s="30">
        <f>'時間単位のプロジェクト タイムライン – 日曜'!G17</f>
        <v>0</v>
      </c>
    </row>
    <row r="18" spans="2:7" ht="24.95" customHeight="1">
      <c r="B18" s="31" t="e">
        <f t="shared" si="0"/>
        <v>#NAME?</v>
      </c>
      <c r="C18" s="30"/>
      <c r="D18" s="25"/>
      <c r="E18" s="30"/>
      <c r="F18" s="26"/>
      <c r="G18" s="30">
        <f>'時間単位のプロジェクト タイムライン – 日曜'!G18</f>
        <v>0</v>
      </c>
    </row>
    <row r="19" spans="2:7" ht="24.95" customHeight="1">
      <c r="B19" s="28" t="e">
        <f t="shared" si="0"/>
        <v>#NAME?</v>
      </c>
      <c r="C19" s="29"/>
      <c r="D19" s="25"/>
      <c r="E19" s="30"/>
      <c r="F19" s="26"/>
      <c r="G19" s="30">
        <f>'時間単位のプロジェクト タイムライン – 日曜'!G19</f>
        <v>0</v>
      </c>
    </row>
    <row r="20" spans="2:7" ht="24.95" customHeight="1">
      <c r="B20" s="31" t="e">
        <f t="shared" si="0"/>
        <v>#NAME?</v>
      </c>
      <c r="C20" s="30"/>
      <c r="D20" s="25"/>
      <c r="E20" s="30"/>
      <c r="F20" s="26"/>
      <c r="G20" s="27">
        <f>G6+3</f>
        <v>45301</v>
      </c>
    </row>
    <row r="21" spans="2:7" ht="24.95" customHeight="1">
      <c r="B21" s="28" t="e">
        <f t="shared" si="0"/>
        <v>#NAME?</v>
      </c>
      <c r="C21" s="29"/>
      <c r="D21" s="25"/>
      <c r="E21" s="30"/>
      <c r="F21" s="26"/>
      <c r="G21" s="30">
        <f>'時間単位のプロジェクト タイムライン – 日曜'!G21</f>
        <v>0</v>
      </c>
    </row>
    <row r="22" spans="2:7" ht="24.95" customHeight="1">
      <c r="B22" s="31" t="e">
        <f t="shared" si="0"/>
        <v>#NAME?</v>
      </c>
      <c r="C22" s="24"/>
      <c r="D22" s="25"/>
      <c r="E22" s="30"/>
      <c r="F22" s="26"/>
      <c r="G22" s="30">
        <f>'時間単位のプロジェクト タイムライン – 日曜'!G22</f>
        <v>0</v>
      </c>
    </row>
    <row r="23" spans="2:7" ht="24.95" customHeight="1">
      <c r="B23" s="28" t="e">
        <f t="shared" si="0"/>
        <v>#NAME?</v>
      </c>
      <c r="C23" s="29"/>
      <c r="D23" s="25"/>
      <c r="E23" s="30"/>
      <c r="F23" s="26"/>
      <c r="G23" s="30">
        <f>'時間単位のプロジェクト タイムライン – 日曜'!G23</f>
        <v>0</v>
      </c>
    </row>
    <row r="24" spans="2:7" ht="24.95" customHeight="1">
      <c r="B24" s="31" t="e">
        <f t="shared" si="0"/>
        <v>#NAME?</v>
      </c>
      <c r="C24" s="30"/>
      <c r="D24" s="25"/>
      <c r="E24" s="30"/>
      <c r="F24" s="26"/>
      <c r="G24" s="30">
        <f>'時間単位のプロジェクト タイムライン – 日曜'!G24</f>
        <v>0</v>
      </c>
    </row>
    <row r="25" spans="2:7" ht="24.95" customHeight="1">
      <c r="B25" s="28" t="e">
        <f t="shared" si="0"/>
        <v>#NAME?</v>
      </c>
      <c r="C25" s="29"/>
      <c r="D25" s="25"/>
      <c r="E25" s="30"/>
      <c r="F25" s="26"/>
      <c r="G25" s="27">
        <f>G6+4</f>
        <v>45302</v>
      </c>
    </row>
    <row r="26" spans="2:7" ht="24.95" customHeight="1">
      <c r="B26" s="31" t="e">
        <f t="shared" si="0"/>
        <v>#NAME?</v>
      </c>
      <c r="C26" s="30"/>
      <c r="D26" s="25"/>
      <c r="E26" s="30"/>
      <c r="F26" s="26"/>
      <c r="G26" s="30">
        <f>'時間単位のプロジェクト タイムライン – 日曜'!G26</f>
        <v>0</v>
      </c>
    </row>
    <row r="27" spans="2:7" ht="24.95" customHeight="1">
      <c r="B27" s="28" t="e">
        <f t="shared" si="0"/>
        <v>#NAME?</v>
      </c>
      <c r="C27" s="29"/>
      <c r="D27" s="25"/>
      <c r="E27" s="30"/>
      <c r="F27" s="26"/>
      <c r="G27" s="30">
        <f>'時間単位のプロジェクト タイムライン – 日曜'!G27</f>
        <v>0</v>
      </c>
    </row>
    <row r="28" spans="2:7" ht="24.95" customHeight="1">
      <c r="B28" s="31" t="e">
        <f t="shared" si="0"/>
        <v>#NAME?</v>
      </c>
      <c r="C28" s="30"/>
      <c r="D28" s="25"/>
      <c r="E28" s="30"/>
      <c r="F28" s="26"/>
      <c r="G28" s="30">
        <f>'時間単位のプロジェクト タイムライン – 日曜'!G28</f>
        <v>0</v>
      </c>
    </row>
    <row r="29" spans="2:7" ht="24.95" customHeight="1">
      <c r="B29" s="28" t="e">
        <f t="shared" si="0"/>
        <v>#NAME?</v>
      </c>
      <c r="C29" s="29"/>
      <c r="D29" s="25"/>
      <c r="E29" s="30"/>
      <c r="F29" s="26"/>
      <c r="G29" s="30">
        <f>'時間単位のプロジェクト タイムライン – 日曜'!G29</f>
        <v>0</v>
      </c>
    </row>
    <row r="30" spans="2:7" ht="24.95" customHeight="1">
      <c r="B30" s="31" t="e">
        <f t="shared" si="0"/>
        <v>#NAME?</v>
      </c>
      <c r="C30" s="24"/>
      <c r="D30" s="25"/>
      <c r="E30" s="30"/>
      <c r="F30" s="26"/>
      <c r="G30" s="27">
        <f>G6+5</f>
        <v>45303</v>
      </c>
    </row>
    <row r="31" spans="2:7" ht="24.95" customHeight="1">
      <c r="B31" s="28" t="e">
        <f t="shared" si="0"/>
        <v>#NAME?</v>
      </c>
      <c r="C31" s="29"/>
      <c r="D31" s="25"/>
      <c r="E31" s="30"/>
      <c r="F31" s="26"/>
      <c r="G31" s="30">
        <f>'時間単位のプロジェクト タイムライン – 日曜'!G31</f>
        <v>0</v>
      </c>
    </row>
    <row r="32" spans="2:7" ht="24.95" customHeight="1">
      <c r="B32" s="31" t="e">
        <f t="shared" si="0"/>
        <v>#NAME?</v>
      </c>
      <c r="C32" s="30"/>
      <c r="D32" s="25"/>
      <c r="E32" s="30"/>
      <c r="F32" s="26"/>
      <c r="G32" s="30">
        <f>'時間単位のプロジェクト タイムライン – 日曜'!G32</f>
        <v>0</v>
      </c>
    </row>
    <row r="33" spans="2:7" ht="24.95" customHeight="1">
      <c r="B33" s="28" t="e">
        <f t="shared" si="0"/>
        <v>#NAME?</v>
      </c>
      <c r="C33" s="29"/>
      <c r="D33" s="25"/>
      <c r="E33" s="30"/>
      <c r="F33" s="26"/>
      <c r="G33" s="30">
        <f>'時間単位のプロジェクト タイムライン – 日曜'!G33</f>
        <v>0</v>
      </c>
    </row>
    <row r="34" spans="2:7" ht="24.95" customHeight="1">
      <c r="B34" s="31" t="e">
        <f t="shared" si="0"/>
        <v>#NAME?</v>
      </c>
      <c r="C34" s="30"/>
      <c r="D34" s="25"/>
      <c r="E34" s="30"/>
      <c r="F34" s="26"/>
      <c r="G34" s="30">
        <f>'時間単位のプロジェクト タイムライン – 日曜'!G34</f>
        <v>0</v>
      </c>
    </row>
    <row r="35" spans="2:7" ht="24.95" customHeight="1">
      <c r="B35" s="28" t="e">
        <f t="shared" si="0"/>
        <v>#NAME?</v>
      </c>
      <c r="C35" s="29"/>
      <c r="D35" s="25"/>
      <c r="E35" s="30"/>
      <c r="F35" s="26"/>
      <c r="G35" s="27">
        <f>G6+6</f>
        <v>45304</v>
      </c>
    </row>
    <row r="36" spans="2:7" ht="24.95" customHeight="1">
      <c r="B36" s="31" t="e">
        <f t="shared" si="0"/>
        <v>#NAME?</v>
      </c>
      <c r="C36" s="30"/>
      <c r="D36" s="25"/>
      <c r="E36" s="30"/>
      <c r="F36" s="26"/>
      <c r="G36" s="30">
        <f>'時間単位のプロジェクト タイムライン – 日曜'!G36</f>
        <v>0</v>
      </c>
    </row>
    <row r="37" spans="2:7" ht="24.95" customHeight="1">
      <c r="B37" s="28" t="e">
        <f t="shared" si="0"/>
        <v>#NAME?</v>
      </c>
      <c r="C37" s="29"/>
      <c r="D37" s="25"/>
      <c r="E37" s="30"/>
      <c r="F37" s="26"/>
      <c r="G37" s="30">
        <f>'時間単位のプロジェクト タイムライン – 日曜'!G37</f>
        <v>0</v>
      </c>
    </row>
    <row r="38" spans="2:7" ht="24.95" customHeight="1">
      <c r="B38" s="31" t="e">
        <f t="shared" si="0"/>
        <v>#NAME?</v>
      </c>
      <c r="C38" s="24"/>
      <c r="D38" s="25"/>
      <c r="E38" s="30"/>
      <c r="F38" s="26"/>
      <c r="G38" s="30">
        <f>'時間単位のプロジェクト タイムライン – 日曜'!G38</f>
        <v>0</v>
      </c>
    </row>
  </sheetData>
  <phoneticPr fontId="8" type="noConversion"/>
  <pageMargins left="0.3" right="0.3" top="0.3" bottom="0.3" header="0" footer="0"/>
  <pageSetup scale="57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4B4BE60-1956-9246-AE58-C287FFC5D84B}">
          <x14:formula1>
            <xm:f>データ設定!$D$3:$D$12</xm:f>
          </x14:formula1>
          <xm:sqref>G3</xm:sqref>
        </x14:dataValidation>
        <x14:dataValidation type="list" allowBlank="1" showInputMessage="1" showErrorMessage="1" xr:uid="{9445EE5A-EB52-4645-90D8-C5F99BD78427}">
          <x14:formula1>
            <xm:f>データ設定!$B$3:$B$26</xm:f>
          </x14:formula1>
          <xm:sqref>E3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CA881-AA73-7544-B1C3-E0EDA960E593}">
  <sheetPr>
    <tabColor theme="3" tint="0.59999389629810485"/>
    <pageSetUpPr fitToPage="1"/>
  </sheetPr>
  <dimension ref="A1:IO38"/>
  <sheetViews>
    <sheetView showGridLines="0" zoomScaleNormal="100" zoomScalePageLayoutView="80" workbookViewId="0">
      <selection activeCell="J10" sqref="J10"/>
    </sheetView>
  </sheetViews>
  <sheetFormatPr defaultColWidth="10.77734375" defaultRowHeight="17.25"/>
  <cols>
    <col min="1" max="1" width="3.21875" style="9" customWidth="1"/>
    <col min="2" max="2" width="11.77734375" style="9" customWidth="1"/>
    <col min="3" max="3" width="55.77734375" style="9" customWidth="1"/>
    <col min="4" max="4" width="3.21875" style="9" customWidth="1"/>
    <col min="5" max="5" width="55.77734375" style="9" customWidth="1"/>
    <col min="6" max="6" width="3.21875" style="9" customWidth="1"/>
    <col min="7" max="7" width="55.77734375" style="9" customWidth="1"/>
    <col min="8" max="8" width="3.21875" style="9" customWidth="1"/>
    <col min="9" max="16384" width="10.77734375" style="9"/>
  </cols>
  <sheetData>
    <row r="1" spans="1:249" s="34" customFormat="1" ht="45" customHeight="1">
      <c r="A1" s="32"/>
      <c r="B1" s="33" t="s">
        <v>12</v>
      </c>
      <c r="C1" s="9"/>
      <c r="D1" s="9"/>
      <c r="E1" s="9"/>
      <c r="F1" s="9"/>
      <c r="G1" s="9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</row>
    <row r="2" spans="1:249" ht="24" customHeight="1">
      <c r="B2" s="10"/>
      <c r="C2" s="11" t="s">
        <v>1</v>
      </c>
      <c r="D2" s="12"/>
      <c r="E2" s="11" t="s">
        <v>2</v>
      </c>
      <c r="F2" s="12"/>
      <c r="G2" s="11" t="s">
        <v>3</v>
      </c>
    </row>
    <row r="3" spans="1:249" ht="24" customHeight="1">
      <c r="B3" s="10"/>
      <c r="C3" s="13">
        <f>'時間単位のプロジェクト タイムライン – 日曜'!C3</f>
        <v>45298</v>
      </c>
      <c r="D3" s="12"/>
      <c r="E3" s="14">
        <v>0.29166666666666669</v>
      </c>
      <c r="F3" s="15"/>
      <c r="G3" s="16" t="s">
        <v>4</v>
      </c>
    </row>
    <row r="4" spans="1:249" ht="20.100000000000001" customHeight="1">
      <c r="G4" s="17">
        <f>--LEFT(G3,3)</f>
        <v>30</v>
      </c>
    </row>
    <row r="5" spans="1:249" ht="24" customHeight="1">
      <c r="B5" s="18" t="s">
        <v>5</v>
      </c>
      <c r="C5" s="19">
        <f>C3+5</f>
        <v>45303</v>
      </c>
      <c r="D5" s="20"/>
      <c r="E5" s="21" t="s">
        <v>6</v>
      </c>
      <c r="F5" s="20"/>
      <c r="G5" s="22" t="s">
        <v>7</v>
      </c>
    </row>
    <row r="6" spans="1:249" ht="24.95" customHeight="1">
      <c r="B6" s="23">
        <f>E3</f>
        <v>0.29166666666666669</v>
      </c>
      <c r="C6" s="24"/>
      <c r="D6" s="25"/>
      <c r="E6" s="24"/>
      <c r="F6" s="26"/>
      <c r="G6" s="27">
        <f>C3</f>
        <v>45298</v>
      </c>
    </row>
    <row r="7" spans="1:249" ht="24.95" customHeight="1">
      <c r="B7" s="28" t="e">
        <f t="shared" ref="B7:B38" si="0">B6+TIME(0,Interval,0)</f>
        <v>#NAME?</v>
      </c>
      <c r="C7" s="29"/>
      <c r="D7" s="25"/>
      <c r="E7" s="30"/>
      <c r="F7" s="26"/>
      <c r="G7" s="30">
        <f>'時間単位のプロジェクト タイムライン – 日曜'!G7</f>
        <v>0</v>
      </c>
    </row>
    <row r="8" spans="1:249" ht="24.95" customHeight="1">
      <c r="B8" s="31" t="e">
        <f t="shared" si="0"/>
        <v>#NAME?</v>
      </c>
      <c r="C8" s="30"/>
      <c r="D8" s="25"/>
      <c r="E8" s="30"/>
      <c r="F8" s="26"/>
      <c r="G8" s="30">
        <f>'時間単位のプロジェクト タイムライン – 日曜'!G8</f>
        <v>0</v>
      </c>
    </row>
    <row r="9" spans="1:249" ht="24.95" customHeight="1">
      <c r="B9" s="28" t="e">
        <f t="shared" si="0"/>
        <v>#NAME?</v>
      </c>
      <c r="C9" s="29"/>
      <c r="D9" s="25"/>
      <c r="E9" s="30"/>
      <c r="F9" s="26"/>
      <c r="G9" s="30">
        <f>'時間単位のプロジェクト タイムライン – 日曜'!G9</f>
        <v>0</v>
      </c>
    </row>
    <row r="10" spans="1:249" ht="24.95" customHeight="1">
      <c r="B10" s="31" t="e">
        <f t="shared" si="0"/>
        <v>#NAME?</v>
      </c>
      <c r="C10" s="30"/>
      <c r="D10" s="25"/>
      <c r="E10" s="30"/>
      <c r="F10" s="26"/>
      <c r="G10" s="27">
        <f>G6+1</f>
        <v>45299</v>
      </c>
    </row>
    <row r="11" spans="1:249" ht="24.95" customHeight="1">
      <c r="B11" s="28" t="e">
        <f t="shared" si="0"/>
        <v>#NAME?</v>
      </c>
      <c r="C11" s="29"/>
      <c r="D11" s="25"/>
      <c r="E11" s="30"/>
      <c r="F11" s="26"/>
      <c r="G11" s="30">
        <f>'時間単位のプロジェクト タイムライン – 日曜'!G11</f>
        <v>0</v>
      </c>
    </row>
    <row r="12" spans="1:249" ht="24.95" customHeight="1">
      <c r="B12" s="31" t="e">
        <f t="shared" si="0"/>
        <v>#NAME?</v>
      </c>
      <c r="C12" s="30"/>
      <c r="D12" s="25"/>
      <c r="E12" s="30"/>
      <c r="F12" s="26"/>
      <c r="G12" s="30">
        <f>'時間単位のプロジェクト タイムライン – 日曜'!G12</f>
        <v>0</v>
      </c>
    </row>
    <row r="13" spans="1:249" ht="24.95" customHeight="1">
      <c r="B13" s="28" t="e">
        <f t="shared" si="0"/>
        <v>#NAME?</v>
      </c>
      <c r="C13" s="29"/>
      <c r="D13" s="25"/>
      <c r="E13" s="30"/>
      <c r="F13" s="26"/>
      <c r="G13" s="30">
        <f>'時間単位のプロジェクト タイムライン – 日曜'!G13</f>
        <v>0</v>
      </c>
    </row>
    <row r="14" spans="1:249" ht="24.95" customHeight="1">
      <c r="B14" s="31" t="e">
        <f t="shared" si="0"/>
        <v>#NAME?</v>
      </c>
      <c r="C14" s="24"/>
      <c r="D14" s="25"/>
      <c r="E14" s="30"/>
      <c r="F14" s="26"/>
      <c r="G14" s="30">
        <f>'時間単位のプロジェクト タイムライン – 日曜'!G14</f>
        <v>0</v>
      </c>
    </row>
    <row r="15" spans="1:249" ht="24.95" customHeight="1">
      <c r="B15" s="28" t="e">
        <f t="shared" si="0"/>
        <v>#NAME?</v>
      </c>
      <c r="C15" s="29"/>
      <c r="D15" s="25"/>
      <c r="E15" s="30"/>
      <c r="F15" s="26"/>
      <c r="G15" s="27">
        <f>G6+2</f>
        <v>45300</v>
      </c>
    </row>
    <row r="16" spans="1:249" ht="24.95" customHeight="1">
      <c r="B16" s="31" t="e">
        <f t="shared" si="0"/>
        <v>#NAME?</v>
      </c>
      <c r="C16" s="30"/>
      <c r="D16" s="25"/>
      <c r="E16" s="30"/>
      <c r="F16" s="26"/>
      <c r="G16" s="30">
        <f>'時間単位のプロジェクト タイムライン – 日曜'!G16</f>
        <v>0</v>
      </c>
    </row>
    <row r="17" spans="2:7" ht="24.95" customHeight="1">
      <c r="B17" s="28" t="e">
        <f t="shared" si="0"/>
        <v>#NAME?</v>
      </c>
      <c r="C17" s="29"/>
      <c r="D17" s="25"/>
      <c r="E17" s="30"/>
      <c r="F17" s="26"/>
      <c r="G17" s="30">
        <f>'時間単位のプロジェクト タイムライン – 日曜'!G17</f>
        <v>0</v>
      </c>
    </row>
    <row r="18" spans="2:7" ht="24.95" customHeight="1">
      <c r="B18" s="31" t="e">
        <f t="shared" si="0"/>
        <v>#NAME?</v>
      </c>
      <c r="C18" s="30"/>
      <c r="D18" s="25"/>
      <c r="E18" s="30"/>
      <c r="F18" s="26"/>
      <c r="G18" s="30">
        <f>'時間単位のプロジェクト タイムライン – 日曜'!G18</f>
        <v>0</v>
      </c>
    </row>
    <row r="19" spans="2:7" ht="24.95" customHeight="1">
      <c r="B19" s="28" t="e">
        <f t="shared" si="0"/>
        <v>#NAME?</v>
      </c>
      <c r="C19" s="29"/>
      <c r="D19" s="25"/>
      <c r="E19" s="30"/>
      <c r="F19" s="26"/>
      <c r="G19" s="30">
        <f>'時間単位のプロジェクト タイムライン – 日曜'!G19</f>
        <v>0</v>
      </c>
    </row>
    <row r="20" spans="2:7" ht="24.95" customHeight="1">
      <c r="B20" s="31" t="e">
        <f t="shared" si="0"/>
        <v>#NAME?</v>
      </c>
      <c r="C20" s="30"/>
      <c r="D20" s="25"/>
      <c r="E20" s="30"/>
      <c r="F20" s="26"/>
      <c r="G20" s="27">
        <f>G6+3</f>
        <v>45301</v>
      </c>
    </row>
    <row r="21" spans="2:7" ht="24.95" customHeight="1">
      <c r="B21" s="28" t="e">
        <f t="shared" si="0"/>
        <v>#NAME?</v>
      </c>
      <c r="C21" s="29"/>
      <c r="D21" s="25"/>
      <c r="E21" s="30"/>
      <c r="F21" s="26"/>
      <c r="G21" s="30">
        <f>'時間単位のプロジェクト タイムライン – 日曜'!G21</f>
        <v>0</v>
      </c>
    </row>
    <row r="22" spans="2:7" ht="24.95" customHeight="1">
      <c r="B22" s="31" t="e">
        <f t="shared" si="0"/>
        <v>#NAME?</v>
      </c>
      <c r="C22" s="24"/>
      <c r="D22" s="25"/>
      <c r="E22" s="30"/>
      <c r="F22" s="26"/>
      <c r="G22" s="30">
        <f>'時間単位のプロジェクト タイムライン – 日曜'!G22</f>
        <v>0</v>
      </c>
    </row>
    <row r="23" spans="2:7" ht="24.95" customHeight="1">
      <c r="B23" s="28" t="e">
        <f t="shared" si="0"/>
        <v>#NAME?</v>
      </c>
      <c r="C23" s="29"/>
      <c r="D23" s="25"/>
      <c r="E23" s="30"/>
      <c r="F23" s="26"/>
      <c r="G23" s="30">
        <f>'時間単位のプロジェクト タイムライン – 日曜'!G23</f>
        <v>0</v>
      </c>
    </row>
    <row r="24" spans="2:7" ht="24.95" customHeight="1">
      <c r="B24" s="31" t="e">
        <f t="shared" si="0"/>
        <v>#NAME?</v>
      </c>
      <c r="C24" s="30"/>
      <c r="D24" s="25"/>
      <c r="E24" s="30"/>
      <c r="F24" s="26"/>
      <c r="G24" s="30">
        <f>'時間単位のプロジェクト タイムライン – 日曜'!G24</f>
        <v>0</v>
      </c>
    </row>
    <row r="25" spans="2:7" ht="24.95" customHeight="1">
      <c r="B25" s="28" t="e">
        <f t="shared" si="0"/>
        <v>#NAME?</v>
      </c>
      <c r="C25" s="29"/>
      <c r="D25" s="25"/>
      <c r="E25" s="30"/>
      <c r="F25" s="26"/>
      <c r="G25" s="27">
        <f>G6+4</f>
        <v>45302</v>
      </c>
    </row>
    <row r="26" spans="2:7" ht="24.95" customHeight="1">
      <c r="B26" s="31" t="e">
        <f t="shared" si="0"/>
        <v>#NAME?</v>
      </c>
      <c r="C26" s="30"/>
      <c r="D26" s="25"/>
      <c r="E26" s="30"/>
      <c r="F26" s="26"/>
      <c r="G26" s="30">
        <f>'時間単位のプロジェクト タイムライン – 日曜'!G26</f>
        <v>0</v>
      </c>
    </row>
    <row r="27" spans="2:7" ht="24.95" customHeight="1">
      <c r="B27" s="28" t="e">
        <f t="shared" si="0"/>
        <v>#NAME?</v>
      </c>
      <c r="C27" s="29"/>
      <c r="D27" s="25"/>
      <c r="E27" s="30"/>
      <c r="F27" s="26"/>
      <c r="G27" s="30">
        <f>'時間単位のプロジェクト タイムライン – 日曜'!G27</f>
        <v>0</v>
      </c>
    </row>
    <row r="28" spans="2:7" ht="24.95" customHeight="1">
      <c r="B28" s="31" t="e">
        <f t="shared" si="0"/>
        <v>#NAME?</v>
      </c>
      <c r="C28" s="30"/>
      <c r="D28" s="25"/>
      <c r="E28" s="30"/>
      <c r="F28" s="26"/>
      <c r="G28" s="30">
        <f>'時間単位のプロジェクト タイムライン – 日曜'!G28</f>
        <v>0</v>
      </c>
    </row>
    <row r="29" spans="2:7" ht="24.95" customHeight="1">
      <c r="B29" s="28" t="e">
        <f t="shared" si="0"/>
        <v>#NAME?</v>
      </c>
      <c r="C29" s="29"/>
      <c r="D29" s="25"/>
      <c r="E29" s="30"/>
      <c r="F29" s="26"/>
      <c r="G29" s="30">
        <f>'時間単位のプロジェクト タイムライン – 日曜'!G29</f>
        <v>0</v>
      </c>
    </row>
    <row r="30" spans="2:7" ht="24.95" customHeight="1">
      <c r="B30" s="31" t="e">
        <f t="shared" si="0"/>
        <v>#NAME?</v>
      </c>
      <c r="C30" s="24"/>
      <c r="D30" s="25"/>
      <c r="E30" s="30"/>
      <c r="F30" s="26"/>
      <c r="G30" s="27">
        <f>G6+5</f>
        <v>45303</v>
      </c>
    </row>
    <row r="31" spans="2:7" ht="24.95" customHeight="1">
      <c r="B31" s="28" t="e">
        <f t="shared" si="0"/>
        <v>#NAME?</v>
      </c>
      <c r="C31" s="29"/>
      <c r="D31" s="25"/>
      <c r="E31" s="30"/>
      <c r="F31" s="26"/>
      <c r="G31" s="30">
        <f>'時間単位のプロジェクト タイムライン – 日曜'!G31</f>
        <v>0</v>
      </c>
    </row>
    <row r="32" spans="2:7" ht="24.95" customHeight="1">
      <c r="B32" s="31" t="e">
        <f t="shared" si="0"/>
        <v>#NAME?</v>
      </c>
      <c r="C32" s="30"/>
      <c r="D32" s="25"/>
      <c r="E32" s="30"/>
      <c r="F32" s="26"/>
      <c r="G32" s="30">
        <f>'時間単位のプロジェクト タイムライン – 日曜'!G32</f>
        <v>0</v>
      </c>
    </row>
    <row r="33" spans="2:7" ht="24.95" customHeight="1">
      <c r="B33" s="28" t="e">
        <f t="shared" si="0"/>
        <v>#NAME?</v>
      </c>
      <c r="C33" s="29"/>
      <c r="D33" s="25"/>
      <c r="E33" s="30"/>
      <c r="F33" s="26"/>
      <c r="G33" s="30">
        <f>'時間単位のプロジェクト タイムライン – 日曜'!G33</f>
        <v>0</v>
      </c>
    </row>
    <row r="34" spans="2:7" ht="24.95" customHeight="1">
      <c r="B34" s="31" t="e">
        <f t="shared" si="0"/>
        <v>#NAME?</v>
      </c>
      <c r="C34" s="30"/>
      <c r="D34" s="25"/>
      <c r="E34" s="30"/>
      <c r="F34" s="26"/>
      <c r="G34" s="30">
        <f>'時間単位のプロジェクト タイムライン – 日曜'!G34</f>
        <v>0</v>
      </c>
    </row>
    <row r="35" spans="2:7" ht="24.95" customHeight="1">
      <c r="B35" s="28" t="e">
        <f t="shared" si="0"/>
        <v>#NAME?</v>
      </c>
      <c r="C35" s="29"/>
      <c r="D35" s="25"/>
      <c r="E35" s="30"/>
      <c r="F35" s="26"/>
      <c r="G35" s="27">
        <f>G6+6</f>
        <v>45304</v>
      </c>
    </row>
    <row r="36" spans="2:7" ht="24.95" customHeight="1">
      <c r="B36" s="31" t="e">
        <f t="shared" si="0"/>
        <v>#NAME?</v>
      </c>
      <c r="C36" s="30"/>
      <c r="D36" s="25"/>
      <c r="E36" s="30"/>
      <c r="F36" s="26"/>
      <c r="G36" s="30">
        <f>'時間単位のプロジェクト タイムライン – 日曜'!G36</f>
        <v>0</v>
      </c>
    </row>
    <row r="37" spans="2:7" ht="24.95" customHeight="1">
      <c r="B37" s="28" t="e">
        <f t="shared" si="0"/>
        <v>#NAME?</v>
      </c>
      <c r="C37" s="29"/>
      <c r="D37" s="25"/>
      <c r="E37" s="30"/>
      <c r="F37" s="26"/>
      <c r="G37" s="30">
        <f>'時間単位のプロジェクト タイムライン – 日曜'!G37</f>
        <v>0</v>
      </c>
    </row>
    <row r="38" spans="2:7" ht="24.95" customHeight="1">
      <c r="B38" s="31" t="e">
        <f t="shared" si="0"/>
        <v>#NAME?</v>
      </c>
      <c r="C38" s="24"/>
      <c r="D38" s="25"/>
      <c r="E38" s="30"/>
      <c r="F38" s="26"/>
      <c r="G38" s="30">
        <f>'時間単位のプロジェクト タイムライン – 日曜'!G38</f>
        <v>0</v>
      </c>
    </row>
  </sheetData>
  <phoneticPr fontId="8" type="noConversion"/>
  <pageMargins left="0.3" right="0.3" top="0.3" bottom="0.3" header="0" footer="0"/>
  <pageSetup scale="57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DCF4C4E-3DF9-8A44-A1BC-6A7BA14BDD6C}">
          <x14:formula1>
            <xm:f>データ設定!$B$3:$B$26</xm:f>
          </x14:formula1>
          <xm:sqref>E3</xm:sqref>
        </x14:dataValidation>
        <x14:dataValidation type="list" allowBlank="1" showInputMessage="1" showErrorMessage="1" xr:uid="{8F2568D0-E9A0-9D46-8811-04322E34BDDE}">
          <x14:formula1>
            <xm:f>データ設定!$D$3:$D$12</xm:f>
          </x14:formula1>
          <xm:sqref>G3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93005-356F-B24E-BC81-CE37FCCCE804}">
  <sheetPr>
    <tabColor theme="3" tint="0.59999389629810485"/>
    <pageSetUpPr fitToPage="1"/>
  </sheetPr>
  <dimension ref="A1:IO38"/>
  <sheetViews>
    <sheetView showGridLines="0" zoomScaleNormal="100" zoomScalePageLayoutView="80" workbookViewId="0">
      <selection activeCell="G13" sqref="G13"/>
    </sheetView>
  </sheetViews>
  <sheetFormatPr defaultColWidth="10.77734375" defaultRowHeight="17.25"/>
  <cols>
    <col min="1" max="1" width="3.21875" style="9" customWidth="1"/>
    <col min="2" max="2" width="11.77734375" style="9" customWidth="1"/>
    <col min="3" max="3" width="55.77734375" style="9" customWidth="1"/>
    <col min="4" max="4" width="3.21875" style="9" customWidth="1"/>
    <col min="5" max="5" width="55.77734375" style="9" customWidth="1"/>
    <col min="6" max="6" width="3.21875" style="9" customWidth="1"/>
    <col min="7" max="7" width="55.77734375" style="9" customWidth="1"/>
    <col min="8" max="8" width="3.21875" style="9" customWidth="1"/>
    <col min="9" max="16384" width="10.77734375" style="9"/>
  </cols>
  <sheetData>
    <row r="1" spans="1:249" s="34" customFormat="1" ht="45" customHeight="1">
      <c r="A1" s="32"/>
      <c r="B1" s="33" t="s">
        <v>13</v>
      </c>
      <c r="C1" s="9"/>
      <c r="D1" s="9"/>
      <c r="E1" s="9"/>
      <c r="F1" s="9"/>
      <c r="G1" s="9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</row>
    <row r="2" spans="1:249" ht="24" customHeight="1">
      <c r="B2" s="10"/>
      <c r="C2" s="11" t="s">
        <v>1</v>
      </c>
      <c r="D2" s="12"/>
      <c r="E2" s="11" t="s">
        <v>2</v>
      </c>
      <c r="F2" s="12"/>
      <c r="G2" s="11" t="s">
        <v>3</v>
      </c>
    </row>
    <row r="3" spans="1:249" ht="24" customHeight="1">
      <c r="B3" s="10"/>
      <c r="C3" s="13">
        <f>'時間単位のプロジェクト タイムライン – 日曜'!C3</f>
        <v>45298</v>
      </c>
      <c r="D3" s="12"/>
      <c r="E3" s="14">
        <v>0.29166666666666669</v>
      </c>
      <c r="F3" s="15"/>
      <c r="G3" s="16" t="s">
        <v>4</v>
      </c>
    </row>
    <row r="4" spans="1:249" ht="20.100000000000001" customHeight="1">
      <c r="G4" s="17">
        <f>--LEFT(G3,3)</f>
        <v>30</v>
      </c>
    </row>
    <row r="5" spans="1:249" ht="24" customHeight="1">
      <c r="B5" s="18" t="s">
        <v>5</v>
      </c>
      <c r="C5" s="19">
        <f>C3+6</f>
        <v>45304</v>
      </c>
      <c r="D5" s="20"/>
      <c r="E5" s="21" t="s">
        <v>6</v>
      </c>
      <c r="F5" s="20"/>
      <c r="G5" s="22" t="s">
        <v>7</v>
      </c>
    </row>
    <row r="6" spans="1:249" ht="24.95" customHeight="1">
      <c r="B6" s="23">
        <f>E3</f>
        <v>0.29166666666666669</v>
      </c>
      <c r="C6" s="24"/>
      <c r="D6" s="25"/>
      <c r="E6" s="24"/>
      <c r="F6" s="26"/>
      <c r="G6" s="27">
        <f>C3</f>
        <v>45298</v>
      </c>
    </row>
    <row r="7" spans="1:249" ht="24.95" customHeight="1">
      <c r="B7" s="28" t="e">
        <f t="shared" ref="B7:B38" si="0">B6+TIME(0,Interval,0)</f>
        <v>#NAME?</v>
      </c>
      <c r="C7" s="29"/>
      <c r="D7" s="25"/>
      <c r="E7" s="30"/>
      <c r="F7" s="26"/>
      <c r="G7" s="30">
        <f>'時間単位のプロジェクト タイムライン – 日曜'!G7</f>
        <v>0</v>
      </c>
    </row>
    <row r="8" spans="1:249" ht="24.95" customHeight="1">
      <c r="B8" s="31" t="e">
        <f t="shared" si="0"/>
        <v>#NAME?</v>
      </c>
      <c r="C8" s="30"/>
      <c r="D8" s="25"/>
      <c r="E8" s="30"/>
      <c r="F8" s="26"/>
      <c r="G8" s="30">
        <f>'時間単位のプロジェクト タイムライン – 日曜'!G8</f>
        <v>0</v>
      </c>
    </row>
    <row r="9" spans="1:249" ht="24.95" customHeight="1">
      <c r="B9" s="28" t="e">
        <f t="shared" si="0"/>
        <v>#NAME?</v>
      </c>
      <c r="C9" s="29"/>
      <c r="D9" s="25"/>
      <c r="E9" s="30"/>
      <c r="F9" s="26"/>
      <c r="G9" s="30">
        <f>'時間単位のプロジェクト タイムライン – 日曜'!G9</f>
        <v>0</v>
      </c>
    </row>
    <row r="10" spans="1:249" ht="24.95" customHeight="1">
      <c r="B10" s="31" t="e">
        <f t="shared" si="0"/>
        <v>#NAME?</v>
      </c>
      <c r="C10" s="30"/>
      <c r="D10" s="25"/>
      <c r="E10" s="30"/>
      <c r="F10" s="26"/>
      <c r="G10" s="27">
        <f>G6+1</f>
        <v>45299</v>
      </c>
    </row>
    <row r="11" spans="1:249" ht="24.95" customHeight="1">
      <c r="B11" s="28" t="e">
        <f t="shared" si="0"/>
        <v>#NAME?</v>
      </c>
      <c r="C11" s="29"/>
      <c r="D11" s="25"/>
      <c r="E11" s="30"/>
      <c r="F11" s="26"/>
      <c r="G11" s="30">
        <f>'時間単位のプロジェクト タイムライン – 日曜'!G11</f>
        <v>0</v>
      </c>
    </row>
    <row r="12" spans="1:249" ht="24.95" customHeight="1">
      <c r="B12" s="31" t="e">
        <f t="shared" si="0"/>
        <v>#NAME?</v>
      </c>
      <c r="C12" s="30"/>
      <c r="D12" s="25"/>
      <c r="E12" s="30"/>
      <c r="F12" s="26"/>
      <c r="G12" s="30">
        <f>'時間単位のプロジェクト タイムライン – 日曜'!G12</f>
        <v>0</v>
      </c>
    </row>
    <row r="13" spans="1:249" ht="24.95" customHeight="1">
      <c r="B13" s="28" t="e">
        <f t="shared" si="0"/>
        <v>#NAME?</v>
      </c>
      <c r="C13" s="29"/>
      <c r="D13" s="25"/>
      <c r="E13" s="30"/>
      <c r="F13" s="26"/>
      <c r="G13" s="30">
        <f>'時間単位のプロジェクト タイムライン – 日曜'!G13</f>
        <v>0</v>
      </c>
    </row>
    <row r="14" spans="1:249" ht="24.95" customHeight="1">
      <c r="B14" s="31" t="e">
        <f t="shared" si="0"/>
        <v>#NAME?</v>
      </c>
      <c r="C14" s="24"/>
      <c r="D14" s="25"/>
      <c r="E14" s="30"/>
      <c r="F14" s="26"/>
      <c r="G14" s="30">
        <f>'時間単位のプロジェクト タイムライン – 日曜'!G14</f>
        <v>0</v>
      </c>
    </row>
    <row r="15" spans="1:249" ht="24.95" customHeight="1">
      <c r="B15" s="28" t="e">
        <f t="shared" si="0"/>
        <v>#NAME?</v>
      </c>
      <c r="C15" s="29"/>
      <c r="D15" s="25"/>
      <c r="E15" s="30"/>
      <c r="F15" s="26"/>
      <c r="G15" s="27">
        <f>G6+2</f>
        <v>45300</v>
      </c>
    </row>
    <row r="16" spans="1:249" ht="24.95" customHeight="1">
      <c r="B16" s="31" t="e">
        <f t="shared" si="0"/>
        <v>#NAME?</v>
      </c>
      <c r="C16" s="30"/>
      <c r="D16" s="25"/>
      <c r="E16" s="30"/>
      <c r="F16" s="26"/>
      <c r="G16" s="30">
        <f>'時間単位のプロジェクト タイムライン – 日曜'!G16</f>
        <v>0</v>
      </c>
    </row>
    <row r="17" spans="2:7" ht="24.95" customHeight="1">
      <c r="B17" s="28" t="e">
        <f t="shared" si="0"/>
        <v>#NAME?</v>
      </c>
      <c r="C17" s="29"/>
      <c r="D17" s="25"/>
      <c r="E17" s="30"/>
      <c r="F17" s="26"/>
      <c r="G17" s="30">
        <f>'時間単位のプロジェクト タイムライン – 日曜'!G17</f>
        <v>0</v>
      </c>
    </row>
    <row r="18" spans="2:7" ht="24.95" customHeight="1">
      <c r="B18" s="31" t="e">
        <f t="shared" si="0"/>
        <v>#NAME?</v>
      </c>
      <c r="C18" s="30"/>
      <c r="D18" s="25"/>
      <c r="E18" s="30"/>
      <c r="F18" s="26"/>
      <c r="G18" s="30">
        <f>'時間単位のプロジェクト タイムライン – 日曜'!G18</f>
        <v>0</v>
      </c>
    </row>
    <row r="19" spans="2:7" ht="24.95" customHeight="1">
      <c r="B19" s="28" t="e">
        <f t="shared" si="0"/>
        <v>#NAME?</v>
      </c>
      <c r="C19" s="29"/>
      <c r="D19" s="25"/>
      <c r="E19" s="30"/>
      <c r="F19" s="26"/>
      <c r="G19" s="30">
        <f>'時間単位のプロジェクト タイムライン – 日曜'!G19</f>
        <v>0</v>
      </c>
    </row>
    <row r="20" spans="2:7" ht="24.95" customHeight="1">
      <c r="B20" s="31" t="e">
        <f t="shared" si="0"/>
        <v>#NAME?</v>
      </c>
      <c r="C20" s="30"/>
      <c r="D20" s="25"/>
      <c r="E20" s="30"/>
      <c r="F20" s="26"/>
      <c r="G20" s="27">
        <f>G6+3</f>
        <v>45301</v>
      </c>
    </row>
    <row r="21" spans="2:7" ht="24.95" customHeight="1">
      <c r="B21" s="28" t="e">
        <f t="shared" si="0"/>
        <v>#NAME?</v>
      </c>
      <c r="C21" s="29"/>
      <c r="D21" s="25"/>
      <c r="E21" s="30"/>
      <c r="F21" s="26"/>
      <c r="G21" s="30">
        <f>'時間単位のプロジェクト タイムライン – 日曜'!G21</f>
        <v>0</v>
      </c>
    </row>
    <row r="22" spans="2:7" ht="24.95" customHeight="1">
      <c r="B22" s="31" t="e">
        <f t="shared" si="0"/>
        <v>#NAME?</v>
      </c>
      <c r="C22" s="24"/>
      <c r="D22" s="25"/>
      <c r="E22" s="30"/>
      <c r="F22" s="26"/>
      <c r="G22" s="30">
        <f>'時間単位のプロジェクト タイムライン – 日曜'!G22</f>
        <v>0</v>
      </c>
    </row>
    <row r="23" spans="2:7" ht="24.95" customHeight="1">
      <c r="B23" s="28" t="e">
        <f t="shared" si="0"/>
        <v>#NAME?</v>
      </c>
      <c r="C23" s="29"/>
      <c r="D23" s="25"/>
      <c r="E23" s="30"/>
      <c r="F23" s="26"/>
      <c r="G23" s="30">
        <f>'時間単位のプロジェクト タイムライン – 日曜'!G23</f>
        <v>0</v>
      </c>
    </row>
    <row r="24" spans="2:7" ht="24.95" customHeight="1">
      <c r="B24" s="31" t="e">
        <f t="shared" si="0"/>
        <v>#NAME?</v>
      </c>
      <c r="C24" s="30"/>
      <c r="D24" s="25"/>
      <c r="E24" s="30"/>
      <c r="F24" s="26"/>
      <c r="G24" s="30">
        <f>'時間単位のプロジェクト タイムライン – 日曜'!G24</f>
        <v>0</v>
      </c>
    </row>
    <row r="25" spans="2:7" ht="24.95" customHeight="1">
      <c r="B25" s="28" t="e">
        <f t="shared" si="0"/>
        <v>#NAME?</v>
      </c>
      <c r="C25" s="29"/>
      <c r="D25" s="25"/>
      <c r="E25" s="30"/>
      <c r="F25" s="26"/>
      <c r="G25" s="27">
        <f>G6+4</f>
        <v>45302</v>
      </c>
    </row>
    <row r="26" spans="2:7" ht="24.95" customHeight="1">
      <c r="B26" s="31" t="e">
        <f t="shared" si="0"/>
        <v>#NAME?</v>
      </c>
      <c r="C26" s="30"/>
      <c r="D26" s="25"/>
      <c r="E26" s="30"/>
      <c r="F26" s="26"/>
      <c r="G26" s="30">
        <f>'時間単位のプロジェクト タイムライン – 日曜'!G26</f>
        <v>0</v>
      </c>
    </row>
    <row r="27" spans="2:7" ht="24.95" customHeight="1">
      <c r="B27" s="28" t="e">
        <f t="shared" si="0"/>
        <v>#NAME?</v>
      </c>
      <c r="C27" s="29"/>
      <c r="D27" s="25"/>
      <c r="E27" s="30"/>
      <c r="F27" s="26"/>
      <c r="G27" s="30">
        <f>'時間単位のプロジェクト タイムライン – 日曜'!G27</f>
        <v>0</v>
      </c>
    </row>
    <row r="28" spans="2:7" ht="24.95" customHeight="1">
      <c r="B28" s="31" t="e">
        <f t="shared" si="0"/>
        <v>#NAME?</v>
      </c>
      <c r="C28" s="30"/>
      <c r="D28" s="25"/>
      <c r="E28" s="30"/>
      <c r="F28" s="26"/>
      <c r="G28" s="30">
        <f>'時間単位のプロジェクト タイムライン – 日曜'!G28</f>
        <v>0</v>
      </c>
    </row>
    <row r="29" spans="2:7" ht="24.95" customHeight="1">
      <c r="B29" s="28" t="e">
        <f t="shared" si="0"/>
        <v>#NAME?</v>
      </c>
      <c r="C29" s="29"/>
      <c r="D29" s="25"/>
      <c r="E29" s="30"/>
      <c r="F29" s="26"/>
      <c r="G29" s="30">
        <f>'時間単位のプロジェクト タイムライン – 日曜'!G29</f>
        <v>0</v>
      </c>
    </row>
    <row r="30" spans="2:7" ht="24.95" customHeight="1">
      <c r="B30" s="31" t="e">
        <f t="shared" si="0"/>
        <v>#NAME?</v>
      </c>
      <c r="C30" s="24"/>
      <c r="D30" s="25"/>
      <c r="E30" s="30"/>
      <c r="F30" s="26"/>
      <c r="G30" s="27">
        <f>G6+5</f>
        <v>45303</v>
      </c>
    </row>
    <row r="31" spans="2:7" ht="24.95" customHeight="1">
      <c r="B31" s="28" t="e">
        <f t="shared" si="0"/>
        <v>#NAME?</v>
      </c>
      <c r="C31" s="29"/>
      <c r="D31" s="25"/>
      <c r="E31" s="30"/>
      <c r="F31" s="26"/>
      <c r="G31" s="30">
        <f>'時間単位のプロジェクト タイムライン – 日曜'!G31</f>
        <v>0</v>
      </c>
    </row>
    <row r="32" spans="2:7" ht="24.95" customHeight="1">
      <c r="B32" s="31" t="e">
        <f t="shared" si="0"/>
        <v>#NAME?</v>
      </c>
      <c r="C32" s="30"/>
      <c r="D32" s="25"/>
      <c r="E32" s="30"/>
      <c r="F32" s="26"/>
      <c r="G32" s="30">
        <f>'時間単位のプロジェクト タイムライン – 日曜'!G32</f>
        <v>0</v>
      </c>
    </row>
    <row r="33" spans="2:7" ht="24.95" customHeight="1">
      <c r="B33" s="28" t="e">
        <f t="shared" si="0"/>
        <v>#NAME?</v>
      </c>
      <c r="C33" s="29"/>
      <c r="D33" s="25"/>
      <c r="E33" s="30"/>
      <c r="F33" s="26"/>
      <c r="G33" s="30">
        <f>'時間単位のプロジェクト タイムライン – 日曜'!G33</f>
        <v>0</v>
      </c>
    </row>
    <row r="34" spans="2:7" ht="24.95" customHeight="1">
      <c r="B34" s="31" t="e">
        <f t="shared" si="0"/>
        <v>#NAME?</v>
      </c>
      <c r="C34" s="30"/>
      <c r="D34" s="25"/>
      <c r="E34" s="30"/>
      <c r="F34" s="26"/>
      <c r="G34" s="30">
        <f>'時間単位のプロジェクト タイムライン – 日曜'!G34</f>
        <v>0</v>
      </c>
    </row>
    <row r="35" spans="2:7" ht="24.95" customHeight="1">
      <c r="B35" s="28" t="e">
        <f t="shared" si="0"/>
        <v>#NAME?</v>
      </c>
      <c r="C35" s="29"/>
      <c r="D35" s="25"/>
      <c r="E35" s="30"/>
      <c r="F35" s="26"/>
      <c r="G35" s="27">
        <f>G6+6</f>
        <v>45304</v>
      </c>
    </row>
    <row r="36" spans="2:7" ht="24.95" customHeight="1">
      <c r="B36" s="31" t="e">
        <f t="shared" si="0"/>
        <v>#NAME?</v>
      </c>
      <c r="C36" s="30"/>
      <c r="D36" s="25"/>
      <c r="E36" s="30"/>
      <c r="F36" s="26"/>
      <c r="G36" s="30">
        <f>'時間単位のプロジェクト タイムライン – 日曜'!G36</f>
        <v>0</v>
      </c>
    </row>
    <row r="37" spans="2:7" ht="24.95" customHeight="1">
      <c r="B37" s="28" t="e">
        <f t="shared" si="0"/>
        <v>#NAME?</v>
      </c>
      <c r="C37" s="29"/>
      <c r="D37" s="25"/>
      <c r="E37" s="30"/>
      <c r="F37" s="26"/>
      <c r="G37" s="30">
        <f>'時間単位のプロジェクト タイムライン – 日曜'!G37</f>
        <v>0</v>
      </c>
    </row>
    <row r="38" spans="2:7" ht="24.95" customHeight="1">
      <c r="B38" s="31" t="e">
        <f t="shared" si="0"/>
        <v>#NAME?</v>
      </c>
      <c r="C38" s="24"/>
      <c r="D38" s="25"/>
      <c r="E38" s="30"/>
      <c r="F38" s="26"/>
      <c r="G38" s="30">
        <f>'時間単位のプロジェクト タイムライン – 日曜'!G38</f>
        <v>0</v>
      </c>
    </row>
  </sheetData>
  <phoneticPr fontId="8" type="noConversion"/>
  <pageMargins left="0.3" right="0.3" top="0.3" bottom="0.3" header="0" footer="0"/>
  <pageSetup scale="57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FC17574-F123-2143-AA5B-A6609C6F46B4}">
          <x14:formula1>
            <xm:f>データ設定!$D$3:$D$12</xm:f>
          </x14:formula1>
          <xm:sqref>G3</xm:sqref>
        </x14:dataValidation>
        <x14:dataValidation type="list" allowBlank="1" showInputMessage="1" showErrorMessage="1" xr:uid="{93DE0E3A-53A9-3E4A-9206-3DD59657C048}">
          <x14:formula1>
            <xm:f>データ設定!$B$3:$B$26</xm:f>
          </x14:formula1>
          <xm:sqref>E3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B1:D26"/>
  <sheetViews>
    <sheetView showGridLines="0" workbookViewId="0">
      <selection activeCell="B1" sqref="B1"/>
    </sheetView>
  </sheetViews>
  <sheetFormatPr defaultColWidth="10.77734375" defaultRowHeight="17.25"/>
  <cols>
    <col min="1" max="1" width="2.88671875" style="9" customWidth="1"/>
    <col min="2" max="2" width="13.44140625" style="38" customWidth="1"/>
    <col min="3" max="3" width="3.21875" style="9" customWidth="1"/>
    <col min="4" max="4" width="8.77734375" style="9" customWidth="1"/>
    <col min="5" max="5" width="2.33203125" style="9" customWidth="1"/>
    <col min="6" max="16384" width="10.77734375" style="9"/>
  </cols>
  <sheetData>
    <row r="1" spans="2:4" ht="45" customHeight="1">
      <c r="B1" s="39" t="s">
        <v>27</v>
      </c>
    </row>
    <row r="2" spans="2:4" ht="38.1" customHeight="1">
      <c r="B2" s="22" t="s">
        <v>14</v>
      </c>
      <c r="C2" s="26"/>
      <c r="D2" s="22" t="s">
        <v>15</v>
      </c>
    </row>
    <row r="3" spans="2:4" s="37" customFormat="1" ht="20.100000000000001" customHeight="1">
      <c r="B3" s="35">
        <v>0.25</v>
      </c>
      <c r="C3" s="36"/>
      <c r="D3" s="35" t="s">
        <v>16</v>
      </c>
    </row>
    <row r="4" spans="2:4" s="37" customFormat="1" ht="20.100000000000001" customHeight="1">
      <c r="B4" s="35">
        <v>0.29166666666666669</v>
      </c>
      <c r="C4" s="36"/>
      <c r="D4" s="35" t="s">
        <v>17</v>
      </c>
    </row>
    <row r="5" spans="2:4" s="37" customFormat="1" ht="20.100000000000001" customHeight="1">
      <c r="B5" s="35">
        <v>0.33333333333333331</v>
      </c>
      <c r="C5" s="36"/>
      <c r="D5" s="35" t="s">
        <v>18</v>
      </c>
    </row>
    <row r="6" spans="2:4" s="37" customFormat="1" ht="20.100000000000001" customHeight="1">
      <c r="B6" s="35">
        <v>0.375</v>
      </c>
      <c r="C6" s="36"/>
      <c r="D6" s="35" t="s">
        <v>19</v>
      </c>
    </row>
    <row r="7" spans="2:4" s="37" customFormat="1" ht="20.100000000000001" customHeight="1">
      <c r="B7" s="35">
        <v>0.41666666666666669</v>
      </c>
      <c r="C7" s="36"/>
      <c r="D7" s="35" t="s">
        <v>20</v>
      </c>
    </row>
    <row r="8" spans="2:4" s="37" customFormat="1" ht="20.100000000000001" customHeight="1">
      <c r="B8" s="35">
        <v>0.45833333333333331</v>
      </c>
      <c r="C8" s="36"/>
      <c r="D8" s="35" t="s">
        <v>21</v>
      </c>
    </row>
    <row r="9" spans="2:4" s="37" customFormat="1" ht="20.100000000000001" customHeight="1">
      <c r="B9" s="35">
        <v>0.5</v>
      </c>
      <c r="C9" s="36"/>
      <c r="D9" s="35" t="s">
        <v>22</v>
      </c>
    </row>
    <row r="10" spans="2:4" s="37" customFormat="1" ht="20.100000000000001" customHeight="1">
      <c r="B10" s="35">
        <v>0.54166666666666663</v>
      </c>
      <c r="C10" s="36"/>
      <c r="D10" s="35" t="s">
        <v>23</v>
      </c>
    </row>
    <row r="11" spans="2:4" s="37" customFormat="1" ht="20.100000000000001" customHeight="1">
      <c r="B11" s="35">
        <v>0.58333333333333337</v>
      </c>
      <c r="C11" s="36"/>
      <c r="D11" s="35" t="s">
        <v>24</v>
      </c>
    </row>
    <row r="12" spans="2:4" s="37" customFormat="1" ht="20.100000000000001" customHeight="1">
      <c r="B12" s="35">
        <v>0.625</v>
      </c>
      <c r="C12" s="36"/>
      <c r="D12" s="35" t="s">
        <v>25</v>
      </c>
    </row>
    <row r="13" spans="2:4" s="37" customFormat="1" ht="20.100000000000001" customHeight="1">
      <c r="B13" s="35">
        <v>0.66666666666666663</v>
      </c>
      <c r="C13" s="36"/>
      <c r="D13" s="36"/>
    </row>
    <row r="14" spans="2:4" s="37" customFormat="1" ht="20.100000000000001" customHeight="1">
      <c r="B14" s="35">
        <v>0.70833333333333337</v>
      </c>
      <c r="C14" s="36"/>
      <c r="D14" s="36"/>
    </row>
    <row r="15" spans="2:4" s="37" customFormat="1" ht="20.100000000000001" customHeight="1">
      <c r="B15" s="35">
        <v>0.75</v>
      </c>
      <c r="C15" s="36"/>
      <c r="D15" s="36"/>
    </row>
    <row r="16" spans="2:4" s="37" customFormat="1" ht="20.100000000000001" customHeight="1">
      <c r="B16" s="35">
        <v>0.79166666666666663</v>
      </c>
      <c r="C16" s="36"/>
      <c r="D16" s="36"/>
    </row>
    <row r="17" spans="2:4" s="37" customFormat="1" ht="20.100000000000001" customHeight="1">
      <c r="B17" s="35">
        <v>0.83333333333333337</v>
      </c>
      <c r="C17" s="36"/>
      <c r="D17" s="36"/>
    </row>
    <row r="18" spans="2:4" s="37" customFormat="1" ht="20.100000000000001" customHeight="1">
      <c r="B18" s="35">
        <v>0.875</v>
      </c>
      <c r="C18" s="36"/>
      <c r="D18" s="36"/>
    </row>
    <row r="19" spans="2:4" s="37" customFormat="1" ht="20.100000000000001" customHeight="1">
      <c r="B19" s="35">
        <v>0.91666666666666663</v>
      </c>
      <c r="C19" s="36"/>
      <c r="D19" s="36"/>
    </row>
    <row r="20" spans="2:4" s="37" customFormat="1" ht="20.100000000000001" customHeight="1">
      <c r="B20" s="35">
        <v>0.95833333333333337</v>
      </c>
      <c r="C20" s="36"/>
      <c r="D20" s="36"/>
    </row>
    <row r="21" spans="2:4" s="37" customFormat="1" ht="20.100000000000001" customHeight="1">
      <c r="B21" s="35">
        <v>0</v>
      </c>
      <c r="C21" s="36"/>
      <c r="D21" s="36"/>
    </row>
    <row r="22" spans="2:4" s="37" customFormat="1" ht="20.100000000000001" customHeight="1">
      <c r="B22" s="4">
        <v>4.1666666666666664E-2</v>
      </c>
      <c r="C22" s="36"/>
      <c r="D22" s="36"/>
    </row>
    <row r="23" spans="2:4" s="37" customFormat="1" ht="20.100000000000001" customHeight="1">
      <c r="B23" s="4">
        <v>8.3333333333333329E-2</v>
      </c>
      <c r="C23" s="36"/>
      <c r="D23" s="36"/>
    </row>
    <row r="24" spans="2:4" s="37" customFormat="1" ht="20.100000000000001" customHeight="1">
      <c r="B24" s="35">
        <v>0.125</v>
      </c>
      <c r="C24" s="36"/>
      <c r="D24" s="36"/>
    </row>
    <row r="25" spans="2:4" s="37" customFormat="1" ht="20.100000000000001" customHeight="1">
      <c r="B25" s="35">
        <v>0.16666666666666666</v>
      </c>
      <c r="C25" s="36"/>
      <c r="D25" s="36"/>
    </row>
    <row r="26" spans="2:4" s="37" customFormat="1" ht="20.100000000000001" customHeight="1">
      <c r="B26" s="35">
        <v>0.20833333333333334</v>
      </c>
      <c r="C26" s="36"/>
      <c r="D26" s="36"/>
    </row>
  </sheetData>
  <dataConsolidate/>
  <phoneticPr fontId="8" type="noConversion"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9AF5A-BEBC-924F-AB64-8B0D9929DAF0}">
  <sheetPr>
    <tabColor theme="1"/>
  </sheetPr>
  <dimension ref="B2"/>
  <sheetViews>
    <sheetView showGridLines="0" workbookViewId="0">
      <selection activeCell="B10" sqref="B10"/>
    </sheetView>
  </sheetViews>
  <sheetFormatPr defaultColWidth="9.21875" defaultRowHeight="16.5"/>
  <cols>
    <col min="1" max="1" width="2.88671875" style="5" customWidth="1"/>
    <col min="2" max="2" width="81.21875" style="5" customWidth="1"/>
    <col min="3" max="16384" width="9.21875" style="5"/>
  </cols>
  <sheetData>
    <row r="2" spans="2:2" ht="121.5" customHeight="1">
      <c r="B2" s="6" t="s">
        <v>26</v>
      </c>
    </row>
  </sheetData>
  <phoneticPr fontId="8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時間単位のプロジェクト タイムライン – 日曜</vt:lpstr>
      <vt:lpstr>月曜</vt:lpstr>
      <vt:lpstr>火曜</vt:lpstr>
      <vt:lpstr>水曜</vt:lpstr>
      <vt:lpstr>木曜</vt:lpstr>
      <vt:lpstr>金曜</vt:lpstr>
      <vt:lpstr>土曜</vt:lpstr>
      <vt:lpstr>データ設定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2016-04-14T06:00:05Z</dcterms:created>
  <dcterms:modified xsi:type="dcterms:W3CDTF">2023-11-01T10:31:36Z</dcterms:modified>
</cp:coreProperties>
</file>