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F4098806-D11D-8549-94D6-CDA4CCB4C23A}" xr6:coauthVersionLast="47" xr6:coauthVersionMax="47" xr10:uidLastSave="{00000000-0000-0000-0000-000000000000}"/>
  <bookViews>
    <workbookView xWindow="5000" yWindow="500" windowWidth="23800" windowHeight="16260" tabRatio="500" xr2:uid="{00000000-000D-0000-FFFF-FFFF00000000}"/>
  </bookViews>
  <sheets>
    <sheet name="コスト回避計算ツール" sheetId="1" r:id="rId1"/>
    <sheet name="コスト回避計算ツール - 空白" sheetId="3" r:id="rId2"/>
    <sheet name="– 免責条項 –" sheetId="2" r:id="rId3"/>
  </sheets>
  <externalReferences>
    <externalReference r:id="rId4"/>
  </externalReferences>
  <definedNames>
    <definedName name="Interval" localSheetId="1">'コスト回避計算ツール - 空白'!#REF!</definedName>
    <definedName name="Interval">コスト回避計算ツール!#REF!</definedName>
    <definedName name="_xlnm.Print_Area" localSheetId="0">コスト回避計算ツール!$B$1:$F$38</definedName>
    <definedName name="_xlnm.Print_Area" localSheetId="1">'コスト回避計算ツール - 空白'!$B$1:$F$38</definedName>
    <definedName name="ScheduleStart" localSheetId="1">'コスト回避計算ツール - 空白'!#REF!</definedName>
    <definedName name="ScheduleStart">コスト回避計算ツール!#REF!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1" l="1"/>
  <c r="F28" i="1"/>
  <c r="F32" i="1"/>
  <c r="F35" i="1"/>
  <c r="F38" i="1"/>
  <c r="C28" i="3"/>
  <c r="F28" i="3"/>
  <c r="F32" i="3"/>
  <c r="F35" i="3"/>
  <c r="F38" i="3"/>
  <c r="C20" i="1"/>
  <c r="C21" i="1"/>
  <c r="F18" i="1"/>
  <c r="F19" i="1"/>
  <c r="F20" i="1"/>
  <c r="F23" i="1"/>
  <c r="C20" i="3"/>
  <c r="C21" i="3"/>
  <c r="F18" i="3"/>
  <c r="F19" i="3"/>
  <c r="F20" i="3"/>
  <c r="F23" i="3"/>
  <c r="C7" i="1"/>
  <c r="C12" i="1"/>
  <c r="C13" i="1"/>
  <c r="F5" i="1"/>
  <c r="F8" i="1"/>
  <c r="F9" i="1"/>
  <c r="F13" i="1"/>
  <c r="C7" i="3"/>
  <c r="C12" i="3"/>
  <c r="C13" i="3"/>
  <c r="F5" i="3"/>
  <c r="F8" i="3"/>
  <c r="F9" i="3"/>
  <c r="F13" i="3"/>
  <c r="C9" i="1"/>
  <c r="C9" i="3"/>
  <c r="F22" i="1"/>
  <c r="F37" i="3"/>
  <c r="F22" i="3"/>
  <c r="F12" i="3"/>
  <c r="F37" i="1"/>
  <c r="F12" i="1"/>
</calcChain>
</file>

<file path=xl/sharedStrings.xml><?xml version="1.0" encoding="utf-8"?>
<sst xmlns="http://schemas.openxmlformats.org/spreadsheetml/2006/main" count="112" uniqueCount="46">
  <si>
    <r>
      <rPr>
        <b/>
        <sz val="20"/>
        <color theme="0" tint="-0.499984740745262"/>
        <rFont val="MS PGothic"/>
        <family val="2"/>
        <charset val="128"/>
      </rPr>
      <t>コスト回避計算ツール</t>
    </r>
  </si>
  <si>
    <r>
      <rPr>
        <b/>
        <sz val="10"/>
        <color theme="0"/>
        <rFont val="MS PGothic"/>
        <family val="2"/>
        <charset val="128"/>
      </rPr>
      <t>コスト教室のトレーニング</t>
    </r>
  </si>
  <si>
    <r>
      <rPr>
        <b/>
        <sz val="10"/>
        <color theme="0"/>
        <rFont val="MS PGothic"/>
        <family val="2"/>
        <charset val="128"/>
      </rPr>
      <t>バーチャル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ブリーフィング</t>
    </r>
    <r>
      <rPr>
        <b/>
        <sz val="10"/>
        <color theme="0"/>
        <rFont val="Century Gothic"/>
        <family val="2"/>
      </rPr>
      <t xml:space="preserve"> (</t>
    </r>
    <r>
      <rPr>
        <b/>
        <sz val="10"/>
        <color theme="0"/>
        <rFont val="MS PGothic"/>
        <family val="2"/>
        <charset val="128"/>
      </rPr>
      <t>ライブ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教室トレーニングから</t>
    </r>
    <r>
      <rPr>
        <b/>
        <sz val="10"/>
        <color theme="0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</si>
  <si>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コンテンツ開発</t>
    </r>
  </si>
  <si>
    <r>
      <rPr>
        <sz val="10"/>
        <color theme="1"/>
        <rFont val="MS PGothic"/>
        <family val="2"/>
        <charset val="128"/>
      </rPr>
      <t>コスト</t>
    </r>
    <r>
      <rPr>
        <sz val="10"/>
        <color theme="1"/>
        <rFont val="Century Gothic"/>
        <family val="2"/>
      </rPr>
      <t xml:space="preserve"> Web </t>
    </r>
    <r>
      <rPr>
        <sz val="10"/>
        <color theme="1"/>
        <rFont val="MS PGothic"/>
        <family val="2"/>
        <charset val="128"/>
      </rPr>
      <t>キャスト</t>
    </r>
  </si>
  <si>
    <r>
      <rPr>
        <sz val="10"/>
        <color theme="1"/>
        <rFont val="MS PGothic"/>
        <family val="2"/>
        <charset val="128"/>
      </rPr>
      <t>対象分野の専門家</t>
    </r>
  </si>
  <si>
    <r>
      <rPr>
        <sz val="10"/>
        <color theme="1"/>
        <rFont val="MS PGothic"/>
        <family val="2"/>
        <charset val="128"/>
      </rPr>
      <t>コース教材開発</t>
    </r>
  </si>
  <si>
    <r>
      <rPr>
        <b/>
        <sz val="10"/>
        <color theme="0"/>
        <rFont val="MS PGothic"/>
        <family val="2"/>
        <charset val="128"/>
      </rPr>
      <t>合計コスト</t>
    </r>
  </si>
  <si>
    <r>
      <rPr>
        <sz val="10"/>
        <color theme="1"/>
        <rFont val="MS PGothic"/>
        <family val="2"/>
        <charset val="128"/>
      </rPr>
      <t>トレーナーの納品コスト</t>
    </r>
  </si>
  <si>
    <r>
      <rPr>
        <sz val="10"/>
        <color theme="1"/>
        <rFont val="MS PGothic"/>
        <family val="2"/>
        <charset val="128"/>
      </rPr>
      <t>時間数</t>
    </r>
  </si>
  <si>
    <r>
      <rPr>
        <sz val="10"/>
        <color theme="1"/>
        <rFont val="MS PGothic"/>
        <family val="2"/>
        <charset val="128"/>
      </rPr>
      <t>バーチャル参加者の数</t>
    </r>
  </si>
  <si>
    <r>
      <rPr>
        <sz val="10"/>
        <color theme="1"/>
        <rFont val="MS PGothic"/>
        <family val="2"/>
        <charset val="128"/>
      </rPr>
      <t>コンテンツの時間数</t>
    </r>
  </si>
  <si>
    <r>
      <rPr>
        <b/>
        <sz val="10"/>
        <color theme="0"/>
        <rFont val="MS PGothic"/>
        <family val="2"/>
        <charset val="128"/>
      </rPr>
      <t>合計コスト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時間</t>
    </r>
  </si>
  <si>
    <r>
      <rPr>
        <b/>
        <sz val="10"/>
        <color theme="0"/>
        <rFont val="MS PGothic"/>
        <family val="2"/>
        <charset val="128"/>
      </rPr>
      <t>時間あたりの合計コスト</t>
    </r>
  </si>
  <si>
    <r>
      <rPr>
        <b/>
        <sz val="10"/>
        <color theme="0"/>
        <rFont val="MS PGothic"/>
        <family val="2"/>
        <charset val="128"/>
      </rPr>
      <t>参加者</t>
    </r>
    <r>
      <rPr>
        <b/>
        <sz val="10"/>
        <color theme="0"/>
        <rFont val="Century Gothic"/>
        <family val="2"/>
      </rPr>
      <t xml:space="preserve"> 1 </t>
    </r>
    <r>
      <rPr>
        <b/>
        <sz val="10"/>
        <color theme="0"/>
        <rFont val="MS PGothic"/>
        <family val="2"/>
        <charset val="128"/>
      </rPr>
      <t>人あたりの総コスト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時間</t>
    </r>
  </si>
  <si>
    <r>
      <rPr>
        <sz val="10"/>
        <color theme="1"/>
        <rFont val="MS PGothic"/>
        <family val="2"/>
        <charset val="128"/>
      </rPr>
      <t>旅費と経費</t>
    </r>
    <r>
      <rPr>
        <sz val="10"/>
        <color theme="1"/>
        <rFont val="Century Gothic"/>
        <family val="2"/>
      </rPr>
      <t xml:space="preserve"> (T&amp;E) </t>
    </r>
    <r>
      <rPr>
        <sz val="10"/>
        <color theme="1"/>
        <rFont val="MS PGothic"/>
        <family val="2"/>
        <charset val="128"/>
      </rPr>
      <t>率</t>
    </r>
  </si>
  <si>
    <r>
      <rPr>
        <sz val="10"/>
        <color theme="1"/>
        <rFont val="MS PGothic"/>
        <family val="2"/>
        <charset val="128"/>
      </rPr>
      <t>参加者の数</t>
    </r>
  </si>
  <si>
    <r>
      <rPr>
        <sz val="10"/>
        <color theme="0"/>
        <rFont val="MS PGothic"/>
        <family val="2"/>
        <charset val="128"/>
      </rPr>
      <t>総コスト</t>
    </r>
    <r>
      <rPr>
        <sz val="10"/>
        <color theme="0"/>
        <rFont val="Century Gothic"/>
        <family val="2"/>
      </rPr>
      <t xml:space="preserve"> + </t>
    </r>
    <r>
      <rPr>
        <sz val="10"/>
        <color theme="0"/>
        <rFont val="MS PGothic"/>
        <family val="2"/>
        <charset val="128"/>
      </rPr>
      <t>参加者</t>
    </r>
    <r>
      <rPr>
        <sz val="10"/>
        <color theme="0"/>
        <rFont val="Century Gothic"/>
        <family val="2"/>
      </rPr>
      <t xml:space="preserve"> T&amp;E</t>
    </r>
  </si>
  <si>
    <r>
      <rPr>
        <b/>
        <sz val="10"/>
        <color theme="0"/>
        <rFont val="MS PGothic"/>
        <family val="2"/>
        <charset val="128"/>
      </rPr>
      <t>参加者</t>
    </r>
    <r>
      <rPr>
        <b/>
        <sz val="10"/>
        <color theme="0"/>
        <rFont val="Century Gothic"/>
        <family val="2"/>
      </rPr>
      <t xml:space="preserve"> 1 </t>
    </r>
    <r>
      <rPr>
        <b/>
        <sz val="10"/>
        <color theme="0"/>
        <rFont val="MS PGothic"/>
        <family val="2"/>
        <charset val="128"/>
      </rPr>
      <t>人あたりのコスト回避</t>
    </r>
  </si>
  <si>
    <r>
      <rPr>
        <b/>
        <sz val="10"/>
        <color theme="0"/>
        <rFont val="MS PGothic"/>
        <family val="2"/>
        <charset val="128"/>
      </rPr>
      <t>回避要因</t>
    </r>
  </si>
  <si>
    <r>
      <rPr>
        <b/>
        <sz val="10"/>
        <color theme="0"/>
        <rFont val="MS PGothic"/>
        <family val="2"/>
        <charset val="128"/>
      </rPr>
      <t>コスト対面会議</t>
    </r>
  </si>
  <si>
    <r>
      <rPr>
        <b/>
        <sz val="10"/>
        <color theme="0"/>
        <rFont val="MS PGothic"/>
        <family val="2"/>
        <charset val="128"/>
      </rPr>
      <t>コスト仮想会議</t>
    </r>
  </si>
  <si>
    <r>
      <rPr>
        <sz val="10"/>
        <color theme="1"/>
        <rFont val="MS PGothic"/>
        <family val="2"/>
        <charset val="128"/>
      </rPr>
      <t>会議コスト</t>
    </r>
  </si>
  <si>
    <r>
      <rPr>
        <sz val="10"/>
        <color theme="1"/>
        <rFont val="MS PGothic"/>
        <family val="2"/>
        <charset val="128"/>
      </rPr>
      <t>動画と</t>
    </r>
    <r>
      <rPr>
        <sz val="10"/>
        <color theme="1"/>
        <rFont val="Century Gothic"/>
        <family val="2"/>
      </rPr>
      <t xml:space="preserve"> Web </t>
    </r>
    <r>
      <rPr>
        <sz val="10"/>
        <color theme="1"/>
        <rFont val="MS PGothic"/>
        <family val="2"/>
        <charset val="128"/>
      </rPr>
      <t>キャストのコスト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制作</t>
    </r>
    <r>
      <rPr>
        <sz val="10"/>
        <color theme="1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</si>
  <si>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プログラム管理と</t>
    </r>
    <r>
      <rPr>
        <sz val="10"/>
        <color theme="1"/>
        <rFont val="Century Gothic"/>
        <family val="2"/>
      </rPr>
      <t xml:space="preserve"> Web </t>
    </r>
    <r>
      <rPr>
        <sz val="10"/>
        <color theme="1"/>
        <rFont val="MS PGothic"/>
        <family val="2"/>
        <charset val="128"/>
      </rPr>
      <t>サイト</t>
    </r>
  </si>
  <si>
    <r>
      <rPr>
        <b/>
        <sz val="10"/>
        <color theme="0"/>
        <rFont val="MS PGothic"/>
        <family val="2"/>
        <charset val="128"/>
      </rPr>
      <t>総コスト</t>
    </r>
    <r>
      <rPr>
        <b/>
        <sz val="10"/>
        <color theme="0"/>
        <rFont val="Century Gothic"/>
        <family val="2"/>
      </rPr>
      <t xml:space="preserve"> (</t>
    </r>
    <r>
      <rPr>
        <b/>
        <sz val="10"/>
        <color theme="0"/>
        <rFont val="MS PGothic"/>
        <family val="2"/>
        <charset val="128"/>
      </rPr>
      <t>生産とメンテナンス</t>
    </r>
    <r>
      <rPr>
        <b/>
        <sz val="10"/>
        <color theme="0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</si>
  <si>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会議日数</t>
    </r>
  </si>
  <si>
    <r>
      <rPr>
        <b/>
        <sz val="10"/>
        <color theme="0"/>
        <rFont val="MS PGothic"/>
        <family val="2"/>
        <charset val="128"/>
      </rPr>
      <t>参加者の合計</t>
    </r>
    <r>
      <rPr>
        <b/>
        <sz val="10"/>
        <color theme="0"/>
        <rFont val="Century Gothic"/>
        <family val="2"/>
      </rPr>
      <t xml:space="preserve"> T&amp;E</t>
    </r>
  </si>
  <si>
    <r>
      <rPr>
        <b/>
        <sz val="10"/>
        <color theme="0"/>
        <rFont val="MS PGothic"/>
        <family val="2"/>
        <charset val="128"/>
      </rPr>
      <t>参加者</t>
    </r>
    <r>
      <rPr>
        <b/>
        <sz val="10"/>
        <color theme="0"/>
        <rFont val="Century Gothic"/>
        <family val="2"/>
      </rPr>
      <t xml:space="preserve"> 1 </t>
    </r>
    <r>
      <rPr>
        <b/>
        <sz val="10"/>
        <color theme="0"/>
        <rFont val="MS PGothic"/>
        <family val="2"/>
        <charset val="128"/>
      </rPr>
      <t>人あたりの総コスト</t>
    </r>
  </si>
  <si>
    <r>
      <rPr>
        <b/>
        <sz val="10"/>
        <color theme="0"/>
        <rFont val="MS PGothic"/>
        <family val="2"/>
        <charset val="128"/>
      </rPr>
      <t>コスト対面大型イベント</t>
    </r>
  </si>
  <si>
    <r>
      <rPr>
        <b/>
        <sz val="10"/>
        <color theme="0"/>
        <rFont val="MS PGothic"/>
        <family val="2"/>
        <charset val="128"/>
      </rPr>
      <t>コスト仮想大型イベント</t>
    </r>
  </si>
  <si>
    <r>
      <rPr>
        <sz val="10"/>
        <color theme="1"/>
        <rFont val="MS PGothic"/>
        <family val="2"/>
        <charset val="128"/>
      </rPr>
      <t>参加者</t>
    </r>
    <r>
      <rPr>
        <sz val="10"/>
        <color theme="1"/>
        <rFont val="Century Gothic"/>
        <family val="2"/>
      </rPr>
      <t xml:space="preserve"> 1 </t>
    </r>
    <r>
      <rPr>
        <sz val="10"/>
        <color theme="1"/>
        <rFont val="MS PGothic"/>
        <family val="2"/>
        <charset val="128"/>
      </rPr>
      <t>人あたりの旅費と経費</t>
    </r>
  </si>
  <si>
    <r>
      <rPr>
        <sz val="10"/>
        <color theme="1"/>
        <rFont val="MS PGothic"/>
        <family val="2"/>
        <charset val="128"/>
      </rPr>
      <t>仮想セッションデリバリーあたりのコスト</t>
    </r>
  </si>
  <si>
    <r>
      <rPr>
        <sz val="10"/>
        <color theme="1"/>
        <rFont val="MS PGothic"/>
        <family val="2"/>
        <charset val="128"/>
      </rPr>
      <t>参加者</t>
    </r>
    <r>
      <rPr>
        <sz val="10"/>
        <color theme="1"/>
        <rFont val="Century Gothic"/>
        <family val="2"/>
      </rPr>
      <t xml:space="preserve"> 1 </t>
    </r>
    <r>
      <rPr>
        <sz val="10"/>
        <color theme="1"/>
        <rFont val="MS PGothic"/>
        <family val="2"/>
        <charset val="128"/>
      </rPr>
      <t>人あたりの会議コスト</t>
    </r>
  </si>
  <si>
    <r>
      <rPr>
        <sz val="10"/>
        <color theme="1"/>
        <rFont val="MS PGothic"/>
        <family val="2"/>
        <charset val="128"/>
      </rPr>
      <t>仮想セッション数</t>
    </r>
  </si>
  <si>
    <r>
      <rPr>
        <b/>
        <sz val="10"/>
        <color theme="0"/>
        <rFont val="MS PGothic"/>
        <family val="2"/>
        <charset val="128"/>
      </rPr>
      <t>参加者</t>
    </r>
    <r>
      <rPr>
        <b/>
        <sz val="10"/>
        <color theme="0"/>
        <rFont val="Century Gothic"/>
        <family val="2"/>
      </rPr>
      <t xml:space="preserve"> 1 </t>
    </r>
    <r>
      <rPr>
        <b/>
        <sz val="10"/>
        <color theme="0"/>
        <rFont val="MS PGothic"/>
        <family val="2"/>
        <charset val="128"/>
      </rPr>
      <t>人あたりの総コスト大型イベント</t>
    </r>
  </si>
  <si>
    <r>
      <rPr>
        <b/>
        <sz val="10"/>
        <color theme="0"/>
        <rFont val="MS PGothic"/>
        <family val="2"/>
        <charset val="128"/>
      </rPr>
      <t>小計</t>
    </r>
  </si>
  <si>
    <r>
      <rPr>
        <sz val="10"/>
        <color theme="1"/>
        <rFont val="MS PGothic"/>
        <family val="2"/>
        <charset val="128"/>
      </rPr>
      <t>プロジェクト管理</t>
    </r>
  </si>
  <si>
    <r>
      <rPr>
        <sz val="10"/>
        <color theme="1"/>
        <rFont val="MS PGothic"/>
        <family val="2"/>
        <charset val="128"/>
      </rPr>
      <t>ベンダー出張費</t>
    </r>
  </si>
  <si>
    <r>
      <t xml:space="preserve">Web </t>
    </r>
    <r>
      <rPr>
        <sz val="10"/>
        <color theme="1"/>
        <rFont val="MS PGothic"/>
        <family val="2"/>
        <charset val="128"/>
      </rPr>
      <t>サイトのランディング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ページ</t>
    </r>
  </si>
  <si>
    <r>
      <rPr>
        <sz val="10"/>
        <color theme="1"/>
        <rFont val="MS PGothic"/>
        <family val="2"/>
        <charset val="128"/>
      </rPr>
      <t>セッションあたりの平均コストの合計</t>
    </r>
  </si>
  <si>
    <r>
      <rPr>
        <sz val="10"/>
        <color theme="1"/>
        <rFont val="MS PGothic"/>
        <family val="2"/>
        <charset val="128"/>
      </rPr>
      <t>ユニークなバーチャル参加者の数</t>
    </r>
  </si>
  <si>
    <r>
      <rPr>
        <b/>
        <sz val="10"/>
        <color theme="0"/>
        <rFont val="MS PGothic"/>
        <family val="2"/>
        <charset val="128"/>
      </rPr>
      <t>バーチャル参加者</t>
    </r>
    <r>
      <rPr>
        <b/>
        <sz val="10"/>
        <color theme="0"/>
        <rFont val="Century Gothic"/>
        <family val="2"/>
      </rPr>
      <t xml:space="preserve"> 1 </t>
    </r>
    <r>
      <rPr>
        <b/>
        <sz val="10"/>
        <color theme="0"/>
        <rFont val="MS PGothic"/>
        <family val="2"/>
        <charset val="128"/>
      </rPr>
      <t>人あたりのコスト</t>
    </r>
  </si>
  <si>
    <r>
      <rPr>
        <b/>
        <sz val="10"/>
        <color theme="0"/>
        <rFont val="MS PGothic"/>
        <family val="2"/>
        <charset val="128"/>
      </rPr>
      <t>コスト教室トレーニング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</si>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</sst>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_(&quot;$&quot;* #,##0_);_(&quot;$&quot;* \(#,##0\);_(&quot;$&quot;* &quot;-&quot;??_);_(@_)"/>
    <numFmt numFmtId="166" formatCode="0.0"/>
  </numFmts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0"/>
      <name val="Century Gothic"/>
      <family val="2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sz val="10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0"/>
      <color theme="0" tint="-0.499984740745262"/>
      <name val="Century Gothic"/>
      <family val="2"/>
    </font>
    <font>
      <sz val="12"/>
      <name val="Century Gothic"/>
      <family val="2"/>
    </font>
    <font>
      <sz val="10"/>
      <color theme="1"/>
      <name val="Century Gothic"/>
      <family val="2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0B14B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medium">
        <color theme="0" tint="-0.249977111117893"/>
      </left>
      <right/>
      <top/>
      <bottom style="thick">
        <color theme="0" tint="-0.24997711111789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2"/>
    <xf numFmtId="165" fontId="4" fillId="4" borderId="1" xfId="0" applyNumberFormat="1" applyFont="1" applyFill="1" applyBorder="1" applyAlignment="1">
      <alignment horizontal="right" vertical="center" indent="1"/>
    </xf>
    <xf numFmtId="165" fontId="4" fillId="6" borderId="10" xfId="0" applyNumberFormat="1" applyFont="1" applyFill="1" applyBorder="1" applyAlignment="1">
      <alignment horizontal="right" vertical="center" indent="3"/>
    </xf>
    <xf numFmtId="164" fontId="5" fillId="4" borderId="9" xfId="0" applyNumberFormat="1" applyFont="1" applyFill="1" applyBorder="1" applyAlignment="1">
      <alignment horizontal="left" vertical="center" indent="1"/>
    </xf>
    <xf numFmtId="165" fontId="4" fillId="6" borderId="10" xfId="0" applyNumberFormat="1" applyFont="1" applyFill="1" applyBorder="1" applyAlignment="1">
      <alignment horizontal="right" vertical="center" indent="4"/>
    </xf>
    <xf numFmtId="164" fontId="6" fillId="5" borderId="0" xfId="0" applyNumberFormat="1" applyFont="1" applyFill="1" applyAlignment="1">
      <alignment horizontal="left" vertical="center" indent="1"/>
    </xf>
    <xf numFmtId="166" fontId="4" fillId="6" borderId="18" xfId="0" applyNumberFormat="1" applyFont="1" applyFill="1" applyBorder="1" applyAlignment="1">
      <alignment horizontal="right" vertical="center" indent="1"/>
    </xf>
    <xf numFmtId="0" fontId="14" fillId="0" borderId="0" xfId="0" applyFont="1"/>
    <xf numFmtId="0" fontId="15" fillId="3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4" fillId="7" borderId="4" xfId="0" applyFont="1" applyFill="1" applyBorder="1" applyAlignment="1">
      <alignment horizontal="left" vertical="center" indent="1"/>
    </xf>
    <xf numFmtId="0" fontId="4" fillId="7" borderId="14" xfId="0" applyFont="1" applyFill="1" applyBorder="1" applyAlignment="1">
      <alignment horizontal="left" vertical="center" indent="1"/>
    </xf>
    <xf numFmtId="0" fontId="16" fillId="5" borderId="6" xfId="0" applyFont="1" applyFill="1" applyBorder="1"/>
    <xf numFmtId="0" fontId="4" fillId="7" borderId="7" xfId="0" applyFont="1" applyFill="1" applyBorder="1" applyAlignment="1">
      <alignment horizontal="left" vertical="center" indent="1"/>
    </xf>
    <xf numFmtId="0" fontId="4" fillId="7" borderId="8" xfId="0" applyFont="1" applyFill="1" applyBorder="1" applyAlignment="1">
      <alignment horizontal="left" vertical="center" indent="1"/>
    </xf>
    <xf numFmtId="164" fontId="17" fillId="2" borderId="9" xfId="0" applyNumberFormat="1" applyFont="1" applyFill="1" applyBorder="1" applyAlignment="1">
      <alignment horizontal="left" vertical="center" indent="1"/>
    </xf>
    <xf numFmtId="165" fontId="17" fillId="0" borderId="1" xfId="0" applyNumberFormat="1" applyFont="1" applyBorder="1" applyAlignment="1">
      <alignment horizontal="right" vertical="center" indent="1"/>
    </xf>
    <xf numFmtId="0" fontId="16" fillId="5" borderId="0" xfId="0" applyFont="1" applyFill="1"/>
    <xf numFmtId="164" fontId="17" fillId="2" borderId="1" xfId="0" applyNumberFormat="1" applyFont="1" applyFill="1" applyBorder="1" applyAlignment="1">
      <alignment horizontal="left" vertical="center" indent="1"/>
    </xf>
    <xf numFmtId="165" fontId="17" fillId="0" borderId="10" xfId="0" applyNumberFormat="1" applyFont="1" applyBorder="1" applyAlignment="1">
      <alignment horizontal="right" vertical="center" indent="1"/>
    </xf>
    <xf numFmtId="164" fontId="4" fillId="4" borderId="1" xfId="0" applyNumberFormat="1" applyFont="1" applyFill="1" applyBorder="1" applyAlignment="1">
      <alignment horizontal="left" vertical="center" indent="1"/>
    </xf>
    <xf numFmtId="165" fontId="4" fillId="4" borderId="10" xfId="0" applyNumberFormat="1" applyFont="1" applyFill="1" applyBorder="1" applyAlignment="1">
      <alignment horizontal="right" vertical="center" indent="1"/>
    </xf>
    <xf numFmtId="0" fontId="17" fillId="0" borderId="10" xfId="0" applyFont="1" applyBorder="1" applyAlignment="1">
      <alignment horizontal="right" vertical="center" indent="1"/>
    </xf>
    <xf numFmtId="164" fontId="4" fillId="4" borderId="9" xfId="0" applyNumberFormat="1" applyFont="1" applyFill="1" applyBorder="1" applyAlignment="1">
      <alignment horizontal="left" vertical="center" indent="1"/>
    </xf>
    <xf numFmtId="0" fontId="17" fillId="0" borderId="1" xfId="0" applyFont="1" applyBorder="1" applyAlignment="1">
      <alignment horizontal="right" vertical="center" indent="1"/>
    </xf>
    <xf numFmtId="165" fontId="6" fillId="5" borderId="12" xfId="0" applyNumberFormat="1" applyFont="1" applyFill="1" applyBorder="1" applyAlignment="1">
      <alignment horizontal="right" vertical="center" indent="1"/>
    </xf>
    <xf numFmtId="0" fontId="16" fillId="5" borderId="12" xfId="0" applyFont="1" applyFill="1" applyBorder="1"/>
    <xf numFmtId="164" fontId="4" fillId="8" borderId="1" xfId="0" applyNumberFormat="1" applyFont="1" applyFill="1" applyBorder="1" applyAlignment="1">
      <alignment horizontal="left" vertical="center" indent="1"/>
    </xf>
    <xf numFmtId="164" fontId="4" fillId="4" borderId="15" xfId="0" applyNumberFormat="1" applyFont="1" applyFill="1" applyBorder="1" applyAlignment="1">
      <alignment horizontal="left" vertical="center" indent="1"/>
    </xf>
    <xf numFmtId="165" fontId="4" fillId="4" borderId="16" xfId="1" applyNumberFormat="1" applyFont="1" applyFill="1" applyBorder="1" applyAlignment="1">
      <alignment horizontal="right" vertical="center" indent="1"/>
    </xf>
    <xf numFmtId="0" fontId="16" fillId="5" borderId="17" xfId="0" applyFont="1" applyFill="1" applyBorder="1" applyAlignment="1">
      <alignment horizontal="center" vertical="center"/>
    </xf>
    <xf numFmtId="164" fontId="4" fillId="8" borderId="16" xfId="0" applyNumberFormat="1" applyFont="1" applyFill="1" applyBorder="1" applyAlignment="1">
      <alignment horizontal="left" vertical="center" indent="1"/>
    </xf>
    <xf numFmtId="0" fontId="4" fillId="7" borderId="5" xfId="0" applyFont="1" applyFill="1" applyBorder="1" applyAlignment="1">
      <alignment horizontal="left" vertical="center" indent="1"/>
    </xf>
    <xf numFmtId="0" fontId="6" fillId="5" borderId="6" xfId="0" applyFont="1" applyFill="1" applyBorder="1"/>
    <xf numFmtId="0" fontId="6" fillId="5" borderId="0" xfId="0" applyFont="1" applyFill="1"/>
    <xf numFmtId="164" fontId="17" fillId="2" borderId="3" xfId="0" applyNumberFormat="1" applyFont="1" applyFill="1" applyBorder="1" applyAlignment="1">
      <alignment horizontal="left" vertical="center" indent="1"/>
    </xf>
    <xf numFmtId="0" fontId="17" fillId="5" borderId="11" xfId="0" applyFont="1" applyFill="1" applyBorder="1" applyAlignment="1">
      <alignment horizontal="right" vertical="center" indent="1"/>
    </xf>
    <xf numFmtId="0" fontId="6" fillId="5" borderId="12" xfId="0" applyFont="1" applyFill="1" applyBorder="1"/>
    <xf numFmtId="164" fontId="6" fillId="5" borderId="13" xfId="0" applyNumberFormat="1" applyFont="1" applyFill="1" applyBorder="1" applyAlignment="1">
      <alignment horizontal="left" vertical="center" indent="1"/>
    </xf>
    <xf numFmtId="165" fontId="6" fillId="5" borderId="0" xfId="0" applyNumberFormat="1" applyFont="1" applyFill="1" applyAlignment="1">
      <alignment horizontal="right" vertical="center" indent="1"/>
    </xf>
    <xf numFmtId="0" fontId="14" fillId="3" borderId="0" xfId="0" applyFont="1" applyFill="1"/>
    <xf numFmtId="164" fontId="6" fillId="5" borderId="19" xfId="0" applyNumberFormat="1" applyFont="1" applyFill="1" applyBorder="1" applyAlignment="1">
      <alignment horizontal="left" vertical="center" indent="1"/>
    </xf>
    <xf numFmtId="165" fontId="6" fillId="5" borderId="17" xfId="0" applyNumberFormat="1" applyFont="1" applyFill="1" applyBorder="1" applyAlignment="1">
      <alignment horizontal="right" vertical="center" indent="1"/>
    </xf>
    <xf numFmtId="0" fontId="6" fillId="5" borderId="17" xfId="0" applyFont="1" applyFill="1" applyBorder="1"/>
    <xf numFmtId="165" fontId="17" fillId="0" borderId="11" xfId="0" applyNumberFormat="1" applyFont="1" applyBorder="1" applyAlignment="1">
      <alignment horizontal="right" vertical="center" indent="1"/>
    </xf>
    <xf numFmtId="0" fontId="6" fillId="5" borderId="13" xfId="0" applyFont="1" applyFill="1" applyBorder="1"/>
    <xf numFmtId="165" fontId="5" fillId="4" borderId="10" xfId="0" applyNumberFormat="1" applyFont="1" applyFill="1" applyBorder="1" applyAlignment="1">
      <alignment horizontal="right" vertical="center" indent="1"/>
    </xf>
    <xf numFmtId="0" fontId="6" fillId="5" borderId="19" xfId="0" applyFont="1" applyFill="1" applyBorder="1"/>
    <xf numFmtId="0" fontId="2" fillId="0" borderId="2" xfId="2" applyFont="1" applyBorder="1" applyAlignment="1">
      <alignment horizontal="left" vertical="center" wrapText="1" indent="2"/>
    </xf>
    <xf numFmtId="0" fontId="18" fillId="9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30&amp;utm_language=JP&amp;utm_source=template-excel&amp;utm_medium=content&amp;utm_campaign=ic-Cost+Avoidance+Calculator-excel-77830-jp&amp;lpa=ic+Cost+Avoidance+Calculator+excel+7783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977900</xdr:colOff>
      <xdr:row>0</xdr:row>
      <xdr:rowOff>63500</xdr:rowOff>
    </xdr:from>
    <xdr:to>
      <xdr:col>6</xdr:col>
      <xdr:colOff>12700</xdr:colOff>
      <xdr:row>0</xdr:row>
      <xdr:rowOff>587960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B44D78-880D-9F2E-2978-C01F0AFF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72100" y="63500"/>
          <a:ext cx="2933700" cy="5244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30&amp;utm_language=JP&amp;utm_source=template-excel&amp;utm_medium=content&amp;utm_campaign=ic-Cost+Avoidance+Calculator-excel-77830-jp&amp;lpa=ic+Cost+Avoidance+Calculator+excel+77830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F4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8" customWidth="1"/>
    <col min="2" max="2" width="37.1640625" style="8" bestFit="1" customWidth="1"/>
    <col min="3" max="3" width="13.83203125" style="8" customWidth="1"/>
    <col min="4" max="4" width="3.33203125" style="8" customWidth="1"/>
    <col min="5" max="5" width="37.33203125" style="8" bestFit="1" customWidth="1"/>
    <col min="6" max="6" width="13.83203125" style="8" customWidth="1"/>
    <col min="7" max="7" width="3.33203125" style="8" customWidth="1"/>
    <col min="8" max="16384" width="10.83203125" style="8"/>
  </cols>
  <sheetData>
    <row r="1" spans="2:6" ht="50.25" customHeight="1" thickBot="1">
      <c r="B1" s="9" t="s">
        <v>0</v>
      </c>
      <c r="C1" s="9"/>
    </row>
    <row r="2" spans="2:6" s="10" customFormat="1" ht="20.25" customHeight="1">
      <c r="B2" s="11" t="s">
        <v>1</v>
      </c>
      <c r="C2" s="12"/>
      <c r="D2" s="13"/>
      <c r="E2" s="14" t="s">
        <v>2</v>
      </c>
      <c r="F2" s="15"/>
    </row>
    <row r="3" spans="2:6" ht="20.25" customHeight="1">
      <c r="B3" s="16" t="s">
        <v>3</v>
      </c>
      <c r="C3" s="17">
        <v>8000</v>
      </c>
      <c r="D3" s="18"/>
      <c r="E3" s="19" t="s">
        <v>4</v>
      </c>
      <c r="F3" s="20">
        <v>2000</v>
      </c>
    </row>
    <row r="4" spans="2:6" ht="20.25" customHeight="1">
      <c r="B4" s="16" t="s">
        <v>5</v>
      </c>
      <c r="C4" s="17">
        <v>1000</v>
      </c>
      <c r="D4" s="18"/>
      <c r="E4" s="19" t="s">
        <v>5</v>
      </c>
      <c r="F4" s="20">
        <v>1000</v>
      </c>
    </row>
    <row r="5" spans="2:6" ht="20.25" customHeight="1">
      <c r="B5" s="16" t="s">
        <v>6</v>
      </c>
      <c r="C5" s="17">
        <v>10000</v>
      </c>
      <c r="D5" s="18"/>
      <c r="E5" s="21" t="s">
        <v>7</v>
      </c>
      <c r="F5" s="22">
        <f>SUM(F3:F4)</f>
        <v>3000</v>
      </c>
    </row>
    <row r="6" spans="2:6" ht="20.25" customHeight="1">
      <c r="B6" s="16" t="s">
        <v>8</v>
      </c>
      <c r="C6" s="17">
        <v>2000</v>
      </c>
      <c r="D6" s="18"/>
      <c r="E6" s="19" t="s">
        <v>9</v>
      </c>
      <c r="F6" s="23">
        <v>1</v>
      </c>
    </row>
    <row r="7" spans="2:6" ht="20.25" customHeight="1">
      <c r="B7" s="24" t="s">
        <v>7</v>
      </c>
      <c r="C7" s="2">
        <f>SUM(C3:C6)</f>
        <v>21000</v>
      </c>
      <c r="D7" s="18"/>
      <c r="E7" s="19" t="s">
        <v>10</v>
      </c>
      <c r="F7" s="23">
        <v>150</v>
      </c>
    </row>
    <row r="8" spans="2:6" ht="20.25" customHeight="1">
      <c r="B8" s="16" t="s">
        <v>11</v>
      </c>
      <c r="C8" s="25">
        <v>10</v>
      </c>
      <c r="D8" s="18"/>
      <c r="E8" s="21" t="s">
        <v>12</v>
      </c>
      <c r="F8" s="22">
        <f>IFERROR(F5/F6,0)</f>
        <v>3000</v>
      </c>
    </row>
    <row r="9" spans="2:6" ht="20.25" customHeight="1">
      <c r="B9" s="24" t="s">
        <v>13</v>
      </c>
      <c r="C9" s="2">
        <f>IFERROR(C7/C8,0)</f>
        <v>2100</v>
      </c>
      <c r="D9" s="18"/>
      <c r="E9" s="21" t="s">
        <v>14</v>
      </c>
      <c r="F9" s="22">
        <f>IFERROR(F8/F7,0)</f>
        <v>20</v>
      </c>
    </row>
    <row r="10" spans="2:6" ht="20.25" customHeight="1">
      <c r="B10" s="16" t="s">
        <v>15</v>
      </c>
      <c r="C10" s="17">
        <v>2000</v>
      </c>
      <c r="D10" s="18"/>
      <c r="E10" s="6"/>
      <c r="F10" s="26"/>
    </row>
    <row r="11" spans="2:6" ht="20.25" customHeight="1">
      <c r="B11" s="16" t="s">
        <v>16</v>
      </c>
      <c r="C11" s="25">
        <v>25</v>
      </c>
      <c r="D11" s="18"/>
      <c r="E11" s="18"/>
      <c r="F11" s="27"/>
    </row>
    <row r="12" spans="2:6" ht="20.25" customHeight="1">
      <c r="B12" s="4" t="s">
        <v>17</v>
      </c>
      <c r="C12" s="2">
        <f>SUM((C11*C10),C7)</f>
        <v>71000</v>
      </c>
      <c r="D12" s="18"/>
      <c r="E12" s="28" t="s">
        <v>18</v>
      </c>
      <c r="F12" s="5">
        <f>F9-C13</f>
        <v>-264</v>
      </c>
    </row>
    <row r="13" spans="2:6" ht="20.25" customHeight="1" thickBot="1">
      <c r="B13" s="29" t="s">
        <v>14</v>
      </c>
      <c r="C13" s="30">
        <f>IFERROR(C12/(C8*C11),0)</f>
        <v>284</v>
      </c>
      <c r="D13" s="31"/>
      <c r="E13" s="32" t="s">
        <v>19</v>
      </c>
      <c r="F13" s="7">
        <f>IFERROR(C13/F9,0)</f>
        <v>14.2</v>
      </c>
    </row>
    <row r="14" spans="2:6" ht="20.25" customHeight="1" thickTop="1" thickBot="1"/>
    <row r="15" spans="2:6" ht="20.25" customHeight="1">
      <c r="B15" s="11" t="s">
        <v>20</v>
      </c>
      <c r="C15" s="33"/>
      <c r="D15" s="34"/>
      <c r="E15" s="14" t="s">
        <v>21</v>
      </c>
      <c r="F15" s="15"/>
    </row>
    <row r="16" spans="2:6" ht="20.25" customHeight="1">
      <c r="B16" s="16" t="s">
        <v>22</v>
      </c>
      <c r="C16" s="17">
        <v>200000</v>
      </c>
      <c r="D16" s="35"/>
      <c r="E16" s="19" t="s">
        <v>23</v>
      </c>
      <c r="F16" s="20">
        <v>75000</v>
      </c>
    </row>
    <row r="17" spans="2:6" ht="20.25" customHeight="1">
      <c r="B17" s="16" t="s">
        <v>15</v>
      </c>
      <c r="C17" s="17">
        <v>750</v>
      </c>
      <c r="D17" s="35"/>
      <c r="E17" s="19" t="s">
        <v>24</v>
      </c>
      <c r="F17" s="20">
        <v>135000</v>
      </c>
    </row>
    <row r="18" spans="2:6" ht="20.25" customHeight="1">
      <c r="B18" s="16" t="s">
        <v>16</v>
      </c>
      <c r="C18" s="25">
        <v>300</v>
      </c>
      <c r="D18" s="35"/>
      <c r="E18" s="21" t="s">
        <v>25</v>
      </c>
      <c r="F18" s="22">
        <f>SUM(F16:F17)</f>
        <v>210000</v>
      </c>
    </row>
    <row r="19" spans="2:6" ht="20.25" customHeight="1">
      <c r="B19" s="16" t="s">
        <v>26</v>
      </c>
      <c r="C19" s="25">
        <v>3</v>
      </c>
      <c r="D19" s="35"/>
      <c r="E19" s="36" t="s">
        <v>10</v>
      </c>
      <c r="F19" s="37">
        <f>C18</f>
        <v>300</v>
      </c>
    </row>
    <row r="20" spans="2:6" ht="20.25" customHeight="1">
      <c r="B20" s="24" t="s">
        <v>27</v>
      </c>
      <c r="C20" s="2">
        <f>C19*C18*C17</f>
        <v>675000</v>
      </c>
      <c r="D20" s="35"/>
      <c r="E20" s="21" t="s">
        <v>28</v>
      </c>
      <c r="F20" s="22">
        <f>IFERROR(F18/F19,0)</f>
        <v>700</v>
      </c>
    </row>
    <row r="21" spans="2:6" ht="20.25" customHeight="1">
      <c r="B21" s="24" t="s">
        <v>28</v>
      </c>
      <c r="C21" s="2">
        <f>IFERROR(C20/C18,0)</f>
        <v>2250</v>
      </c>
      <c r="D21" s="35"/>
      <c r="E21" s="35"/>
      <c r="F21" s="38"/>
    </row>
    <row r="22" spans="2:6" s="41" customFormat="1" ht="20.25" customHeight="1">
      <c r="B22" s="39"/>
      <c r="C22" s="40"/>
      <c r="D22" s="35"/>
      <c r="E22" s="28" t="s">
        <v>18</v>
      </c>
      <c r="F22" s="3">
        <f>F20-C21</f>
        <v>-1550</v>
      </c>
    </row>
    <row r="23" spans="2:6" s="41" customFormat="1" ht="20.25" customHeight="1" thickBot="1">
      <c r="B23" s="42"/>
      <c r="C23" s="43"/>
      <c r="D23" s="44"/>
      <c r="E23" s="32" t="s">
        <v>19</v>
      </c>
      <c r="F23" s="7">
        <f>IFERROR(C21/F20,0)</f>
        <v>3.2142857142857144</v>
      </c>
    </row>
    <row r="24" spans="2:6" ht="20.25" customHeight="1" thickTop="1" thickBot="1"/>
    <row r="25" spans="2:6" ht="20.25" customHeight="1">
      <c r="B25" s="11" t="s">
        <v>29</v>
      </c>
      <c r="C25" s="33"/>
      <c r="D25" s="34"/>
      <c r="E25" s="14" t="s">
        <v>30</v>
      </c>
      <c r="F25" s="15"/>
    </row>
    <row r="26" spans="2:6" ht="20.25" customHeight="1">
      <c r="B26" s="16" t="s">
        <v>31</v>
      </c>
      <c r="C26" s="17">
        <v>2000</v>
      </c>
      <c r="D26" s="35"/>
      <c r="E26" s="19" t="s">
        <v>32</v>
      </c>
      <c r="F26" s="45">
        <v>800</v>
      </c>
    </row>
    <row r="27" spans="2:6" ht="20.25" customHeight="1">
      <c r="B27" s="16" t="s">
        <v>33</v>
      </c>
      <c r="C27" s="17">
        <v>1500</v>
      </c>
      <c r="D27" s="35"/>
      <c r="E27" s="19" t="s">
        <v>34</v>
      </c>
      <c r="F27" s="23">
        <v>200</v>
      </c>
    </row>
    <row r="28" spans="2:6" ht="20.25" customHeight="1">
      <c r="B28" s="24" t="s">
        <v>35</v>
      </c>
      <c r="C28" s="2">
        <f>SUM(C26:C27)</f>
        <v>3500</v>
      </c>
      <c r="D28" s="35"/>
      <c r="E28" s="21" t="s">
        <v>36</v>
      </c>
      <c r="F28" s="22">
        <f>F26*F27</f>
        <v>160000</v>
      </c>
    </row>
    <row r="29" spans="2:6" ht="20.25" customHeight="1">
      <c r="B29" s="46"/>
      <c r="C29" s="35"/>
      <c r="D29" s="35"/>
      <c r="E29" s="19" t="s">
        <v>37</v>
      </c>
      <c r="F29" s="20">
        <v>10000</v>
      </c>
    </row>
    <row r="30" spans="2:6" ht="20.25" customHeight="1">
      <c r="B30" s="46"/>
      <c r="C30" s="35"/>
      <c r="D30" s="35"/>
      <c r="E30" s="19" t="s">
        <v>38</v>
      </c>
      <c r="F30" s="20">
        <v>5000</v>
      </c>
    </row>
    <row r="31" spans="2:6" ht="20.25" customHeight="1">
      <c r="B31" s="46"/>
      <c r="C31" s="35"/>
      <c r="D31" s="35"/>
      <c r="E31" s="19" t="s">
        <v>39</v>
      </c>
      <c r="F31" s="20">
        <v>7000</v>
      </c>
    </row>
    <row r="32" spans="2:6" ht="20.25" customHeight="1">
      <c r="B32" s="46"/>
      <c r="C32" s="35"/>
      <c r="D32" s="35"/>
      <c r="E32" s="21" t="s">
        <v>7</v>
      </c>
      <c r="F32" s="47">
        <f>SUM(F28:F31)</f>
        <v>182000</v>
      </c>
    </row>
    <row r="33" spans="2:6" ht="20.25" customHeight="1">
      <c r="B33" s="46"/>
      <c r="C33" s="35"/>
      <c r="D33" s="35"/>
      <c r="E33" s="19" t="s">
        <v>40</v>
      </c>
      <c r="F33" s="20">
        <v>850</v>
      </c>
    </row>
    <row r="34" spans="2:6" ht="20.25" customHeight="1">
      <c r="B34" s="46"/>
      <c r="C34" s="35"/>
      <c r="D34" s="35"/>
      <c r="E34" s="19" t="s">
        <v>41</v>
      </c>
      <c r="F34" s="20">
        <v>5000</v>
      </c>
    </row>
    <row r="35" spans="2:6" ht="20.25" customHeight="1">
      <c r="B35" s="46"/>
      <c r="C35" s="35"/>
      <c r="D35" s="35"/>
      <c r="E35" s="21" t="s">
        <v>42</v>
      </c>
      <c r="F35" s="22">
        <f>IFERROR(F32/F34,0)</f>
        <v>36.4</v>
      </c>
    </row>
    <row r="36" spans="2:6" ht="20.25" customHeight="1">
      <c r="B36" s="46"/>
      <c r="C36" s="35"/>
      <c r="D36" s="35"/>
      <c r="E36" s="35"/>
      <c r="F36" s="38"/>
    </row>
    <row r="37" spans="2:6" ht="20.25" customHeight="1">
      <c r="B37" s="46"/>
      <c r="C37" s="35"/>
      <c r="D37" s="35"/>
      <c r="E37" s="28" t="s">
        <v>18</v>
      </c>
      <c r="F37" s="3">
        <f>F35-C28</f>
        <v>-3463.6</v>
      </c>
    </row>
    <row r="38" spans="2:6" ht="20.25" customHeight="1" thickBot="1">
      <c r="B38" s="48"/>
      <c r="C38" s="44"/>
      <c r="D38" s="44"/>
      <c r="E38" s="32" t="s">
        <v>19</v>
      </c>
      <c r="F38" s="7">
        <f>IFERROR(C28/F35,0)</f>
        <v>96.15384615384616</v>
      </c>
    </row>
    <row r="39" spans="2:6" ht="17" thickTop="1"/>
    <row r="40" spans="2:6" ht="50.25" customHeight="1">
      <c r="B40" s="50" t="s">
        <v>45</v>
      </c>
      <c r="C40" s="50"/>
      <c r="D40" s="50"/>
      <c r="E40" s="50"/>
      <c r="F40" s="50"/>
    </row>
  </sheetData>
  <mergeCells count="1">
    <mergeCell ref="B40:F40"/>
  </mergeCells>
  <phoneticPr fontId="13" type="noConversion"/>
  <hyperlinks>
    <hyperlink ref="B40:F40" r:id="rId1" display="ここをクリックして Smartsheet で作成" xr:uid="{37690AD4-B18C-4D8A-AE97-AD0675242169}"/>
  </hyperlinks>
  <pageMargins left="0.3" right="0.3" top="0.3" bottom="0.3" header="0" footer="0"/>
  <pageSetup scale="89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F39"/>
  <sheetViews>
    <sheetView showGridLines="0" zoomScaleNormal="100" workbookViewId="0">
      <selection activeCell="I13" sqref="I13"/>
    </sheetView>
  </sheetViews>
  <sheetFormatPr baseColWidth="10" defaultColWidth="10.83203125" defaultRowHeight="16"/>
  <cols>
    <col min="1" max="1" width="3.33203125" style="8" customWidth="1"/>
    <col min="2" max="2" width="37.1640625" style="8" bestFit="1" customWidth="1"/>
    <col min="3" max="3" width="13.83203125" style="8" customWidth="1"/>
    <col min="4" max="4" width="3.33203125" style="8" customWidth="1"/>
    <col min="5" max="5" width="37.33203125" style="8" bestFit="1" customWidth="1"/>
    <col min="6" max="6" width="13.83203125" style="8" customWidth="1"/>
    <col min="7" max="7" width="3.33203125" style="8" customWidth="1"/>
    <col min="8" max="16384" width="10.83203125" style="8"/>
  </cols>
  <sheetData>
    <row r="1" spans="2:6" ht="50.25" customHeight="1" thickBot="1">
      <c r="B1" s="9" t="s">
        <v>0</v>
      </c>
      <c r="C1" s="9"/>
    </row>
    <row r="2" spans="2:6" s="10" customFormat="1" ht="20.25" customHeight="1">
      <c r="B2" s="11" t="s">
        <v>43</v>
      </c>
      <c r="C2" s="12"/>
      <c r="D2" s="13"/>
      <c r="E2" s="14" t="s">
        <v>2</v>
      </c>
      <c r="F2" s="15"/>
    </row>
    <row r="3" spans="2:6" ht="20.25" customHeight="1">
      <c r="B3" s="16" t="s">
        <v>3</v>
      </c>
      <c r="C3" s="17">
        <v>0</v>
      </c>
      <c r="D3" s="18"/>
      <c r="E3" s="19" t="s">
        <v>4</v>
      </c>
      <c r="F3" s="20">
        <v>0</v>
      </c>
    </row>
    <row r="4" spans="2:6" ht="20.25" customHeight="1">
      <c r="B4" s="16" t="s">
        <v>5</v>
      </c>
      <c r="C4" s="17">
        <v>0</v>
      </c>
      <c r="D4" s="18"/>
      <c r="E4" s="19" t="s">
        <v>5</v>
      </c>
      <c r="F4" s="20">
        <v>0</v>
      </c>
    </row>
    <row r="5" spans="2:6" ht="20.25" customHeight="1">
      <c r="B5" s="16" t="s">
        <v>6</v>
      </c>
      <c r="C5" s="17">
        <v>0</v>
      </c>
      <c r="D5" s="18"/>
      <c r="E5" s="21" t="s">
        <v>7</v>
      </c>
      <c r="F5" s="22">
        <f>SUM(F3:F4)</f>
        <v>0</v>
      </c>
    </row>
    <row r="6" spans="2:6" ht="20.25" customHeight="1">
      <c r="B6" s="16" t="s">
        <v>8</v>
      </c>
      <c r="C6" s="17">
        <v>0</v>
      </c>
      <c r="D6" s="18"/>
      <c r="E6" s="19" t="s">
        <v>9</v>
      </c>
      <c r="F6" s="23">
        <v>0</v>
      </c>
    </row>
    <row r="7" spans="2:6" ht="20.25" customHeight="1">
      <c r="B7" s="24" t="s">
        <v>7</v>
      </c>
      <c r="C7" s="2">
        <f>SUM(C3:C6)</f>
        <v>0</v>
      </c>
      <c r="D7" s="18"/>
      <c r="E7" s="19" t="s">
        <v>10</v>
      </c>
      <c r="F7" s="23">
        <v>0</v>
      </c>
    </row>
    <row r="8" spans="2:6" ht="20.25" customHeight="1">
      <c r="B8" s="16" t="s">
        <v>11</v>
      </c>
      <c r="C8" s="25">
        <v>0</v>
      </c>
      <c r="D8" s="18"/>
      <c r="E8" s="21" t="s">
        <v>12</v>
      </c>
      <c r="F8" s="22">
        <f>IFERROR(F5/F6,0)</f>
        <v>0</v>
      </c>
    </row>
    <row r="9" spans="2:6" ht="20.25" customHeight="1">
      <c r="B9" s="24" t="s">
        <v>13</v>
      </c>
      <c r="C9" s="2">
        <f>IFERROR(C7/C8,0)</f>
        <v>0</v>
      </c>
      <c r="D9" s="18"/>
      <c r="E9" s="21" t="s">
        <v>14</v>
      </c>
      <c r="F9" s="22">
        <f>IFERROR(F8/F7,0)</f>
        <v>0</v>
      </c>
    </row>
    <row r="10" spans="2:6" ht="20.25" customHeight="1">
      <c r="B10" s="16" t="s">
        <v>15</v>
      </c>
      <c r="C10" s="17">
        <v>0</v>
      </c>
      <c r="D10" s="18"/>
      <c r="E10" s="6"/>
      <c r="F10" s="26"/>
    </row>
    <row r="11" spans="2:6" ht="20.25" customHeight="1">
      <c r="B11" s="16" t="s">
        <v>16</v>
      </c>
      <c r="C11" s="25">
        <v>0</v>
      </c>
      <c r="D11" s="18"/>
      <c r="E11" s="18"/>
      <c r="F11" s="27"/>
    </row>
    <row r="12" spans="2:6" ht="20.25" customHeight="1">
      <c r="B12" s="4" t="s">
        <v>17</v>
      </c>
      <c r="C12" s="2">
        <f>SUM((C11*C10),C7)</f>
        <v>0</v>
      </c>
      <c r="D12" s="18"/>
      <c r="E12" s="28" t="s">
        <v>18</v>
      </c>
      <c r="F12" s="5">
        <f>F9-C13</f>
        <v>0</v>
      </c>
    </row>
    <row r="13" spans="2:6" ht="20.25" customHeight="1" thickBot="1">
      <c r="B13" s="29" t="s">
        <v>14</v>
      </c>
      <c r="C13" s="30">
        <f>IFERROR(C12/(C8*C11),0)</f>
        <v>0</v>
      </c>
      <c r="D13" s="31"/>
      <c r="E13" s="32" t="s">
        <v>19</v>
      </c>
      <c r="F13" s="7">
        <f>IFERROR(C13/F9,0)</f>
        <v>0</v>
      </c>
    </row>
    <row r="14" spans="2:6" ht="20.25" customHeight="1" thickTop="1" thickBot="1"/>
    <row r="15" spans="2:6" ht="20.25" customHeight="1">
      <c r="B15" s="11" t="s">
        <v>20</v>
      </c>
      <c r="C15" s="33"/>
      <c r="D15" s="34"/>
      <c r="E15" s="14" t="s">
        <v>21</v>
      </c>
      <c r="F15" s="15"/>
    </row>
    <row r="16" spans="2:6" ht="20.25" customHeight="1">
      <c r="B16" s="16" t="s">
        <v>22</v>
      </c>
      <c r="C16" s="17">
        <v>0</v>
      </c>
      <c r="D16" s="35"/>
      <c r="E16" s="19" t="s">
        <v>23</v>
      </c>
      <c r="F16" s="20">
        <v>0</v>
      </c>
    </row>
    <row r="17" spans="2:6" ht="20.25" customHeight="1">
      <c r="B17" s="16" t="s">
        <v>15</v>
      </c>
      <c r="C17" s="17">
        <v>0</v>
      </c>
      <c r="D17" s="35"/>
      <c r="E17" s="19" t="s">
        <v>24</v>
      </c>
      <c r="F17" s="20">
        <v>0</v>
      </c>
    </row>
    <row r="18" spans="2:6" ht="20.25" customHeight="1">
      <c r="B18" s="16" t="s">
        <v>16</v>
      </c>
      <c r="C18" s="25">
        <v>0</v>
      </c>
      <c r="D18" s="35"/>
      <c r="E18" s="21" t="s">
        <v>25</v>
      </c>
      <c r="F18" s="22">
        <f>SUM(F16:F17)</f>
        <v>0</v>
      </c>
    </row>
    <row r="19" spans="2:6" ht="20.25" customHeight="1">
      <c r="B19" s="16" t="s">
        <v>26</v>
      </c>
      <c r="C19" s="25">
        <v>0</v>
      </c>
      <c r="D19" s="35"/>
      <c r="E19" s="36" t="s">
        <v>10</v>
      </c>
      <c r="F19" s="37">
        <f>C18</f>
        <v>0</v>
      </c>
    </row>
    <row r="20" spans="2:6" ht="20.25" customHeight="1">
      <c r="B20" s="24" t="s">
        <v>27</v>
      </c>
      <c r="C20" s="2">
        <f>C19*C18*C17</f>
        <v>0</v>
      </c>
      <c r="D20" s="35"/>
      <c r="E20" s="21" t="s">
        <v>28</v>
      </c>
      <c r="F20" s="22">
        <f>IFERROR(F18/F19,0)</f>
        <v>0</v>
      </c>
    </row>
    <row r="21" spans="2:6" ht="20.25" customHeight="1">
      <c r="B21" s="24" t="s">
        <v>28</v>
      </c>
      <c r="C21" s="2">
        <f>IFERROR(C20/C18,0)</f>
        <v>0</v>
      </c>
      <c r="D21" s="35"/>
      <c r="E21" s="35"/>
      <c r="F21" s="38"/>
    </row>
    <row r="22" spans="2:6" s="41" customFormat="1" ht="20.25" customHeight="1">
      <c r="B22" s="39"/>
      <c r="C22" s="40"/>
      <c r="D22" s="35"/>
      <c r="E22" s="28" t="s">
        <v>18</v>
      </c>
      <c r="F22" s="3">
        <f>F20-C21</f>
        <v>0</v>
      </c>
    </row>
    <row r="23" spans="2:6" s="41" customFormat="1" ht="20.25" customHeight="1" thickBot="1">
      <c r="B23" s="42"/>
      <c r="C23" s="43"/>
      <c r="D23" s="44"/>
      <c r="E23" s="32" t="s">
        <v>19</v>
      </c>
      <c r="F23" s="7">
        <f>IFERROR(C21/F20,0)</f>
        <v>0</v>
      </c>
    </row>
    <row r="24" spans="2:6" ht="20.25" customHeight="1" thickTop="1" thickBot="1"/>
    <row r="25" spans="2:6" ht="20.25" customHeight="1">
      <c r="B25" s="11" t="s">
        <v>29</v>
      </c>
      <c r="C25" s="33"/>
      <c r="D25" s="34"/>
      <c r="E25" s="14" t="s">
        <v>30</v>
      </c>
      <c r="F25" s="15"/>
    </row>
    <row r="26" spans="2:6" ht="20.25" customHeight="1">
      <c r="B26" s="16" t="s">
        <v>31</v>
      </c>
      <c r="C26" s="17">
        <v>0</v>
      </c>
      <c r="D26" s="35"/>
      <c r="E26" s="19" t="s">
        <v>32</v>
      </c>
      <c r="F26" s="45">
        <v>0</v>
      </c>
    </row>
    <row r="27" spans="2:6" ht="20.25" customHeight="1">
      <c r="B27" s="16" t="s">
        <v>33</v>
      </c>
      <c r="C27" s="17">
        <v>0</v>
      </c>
      <c r="D27" s="35"/>
      <c r="E27" s="19" t="s">
        <v>34</v>
      </c>
      <c r="F27" s="23">
        <v>0</v>
      </c>
    </row>
    <row r="28" spans="2:6" ht="20.25" customHeight="1">
      <c r="B28" s="24" t="s">
        <v>35</v>
      </c>
      <c r="C28" s="2">
        <f>SUM(C26:C27)</f>
        <v>0</v>
      </c>
      <c r="D28" s="35"/>
      <c r="E28" s="21" t="s">
        <v>36</v>
      </c>
      <c r="F28" s="22">
        <f>F26*F27</f>
        <v>0</v>
      </c>
    </row>
    <row r="29" spans="2:6" ht="20.25" customHeight="1">
      <c r="B29" s="46"/>
      <c r="C29" s="35"/>
      <c r="D29" s="35"/>
      <c r="E29" s="19" t="s">
        <v>37</v>
      </c>
      <c r="F29" s="20">
        <v>0</v>
      </c>
    </row>
    <row r="30" spans="2:6" ht="20.25" customHeight="1">
      <c r="B30" s="46"/>
      <c r="C30" s="35"/>
      <c r="D30" s="35"/>
      <c r="E30" s="19" t="s">
        <v>38</v>
      </c>
      <c r="F30" s="20">
        <v>0</v>
      </c>
    </row>
    <row r="31" spans="2:6" ht="20.25" customHeight="1">
      <c r="B31" s="46"/>
      <c r="C31" s="35"/>
      <c r="D31" s="35"/>
      <c r="E31" s="19" t="s">
        <v>39</v>
      </c>
      <c r="F31" s="20">
        <v>0</v>
      </c>
    </row>
    <row r="32" spans="2:6" ht="20.25" customHeight="1">
      <c r="B32" s="46"/>
      <c r="C32" s="35"/>
      <c r="D32" s="35"/>
      <c r="E32" s="21" t="s">
        <v>7</v>
      </c>
      <c r="F32" s="47">
        <f>SUM(F28:F31)</f>
        <v>0</v>
      </c>
    </row>
    <row r="33" spans="2:6" ht="20.25" customHeight="1">
      <c r="B33" s="46"/>
      <c r="C33" s="35"/>
      <c r="D33" s="35"/>
      <c r="E33" s="19" t="s">
        <v>40</v>
      </c>
      <c r="F33" s="20">
        <v>0</v>
      </c>
    </row>
    <row r="34" spans="2:6" ht="20.25" customHeight="1">
      <c r="B34" s="46"/>
      <c r="C34" s="35"/>
      <c r="D34" s="35"/>
      <c r="E34" s="19" t="s">
        <v>41</v>
      </c>
      <c r="F34" s="20">
        <v>0</v>
      </c>
    </row>
    <row r="35" spans="2:6" ht="20.25" customHeight="1">
      <c r="B35" s="46"/>
      <c r="C35" s="35"/>
      <c r="D35" s="35"/>
      <c r="E35" s="21" t="s">
        <v>42</v>
      </c>
      <c r="F35" s="22">
        <f>IFERROR(F32/F34,0)</f>
        <v>0</v>
      </c>
    </row>
    <row r="36" spans="2:6" ht="20.25" customHeight="1">
      <c r="B36" s="46"/>
      <c r="C36" s="35"/>
      <c r="D36" s="35"/>
      <c r="E36" s="35"/>
      <c r="F36" s="38"/>
    </row>
    <row r="37" spans="2:6" ht="20.25" customHeight="1">
      <c r="B37" s="46"/>
      <c r="C37" s="35"/>
      <c r="D37" s="35"/>
      <c r="E37" s="28" t="s">
        <v>18</v>
      </c>
      <c r="F37" s="3">
        <f>F35-C28</f>
        <v>0</v>
      </c>
    </row>
    <row r="38" spans="2:6" ht="20.25" customHeight="1" thickBot="1">
      <c r="B38" s="48"/>
      <c r="C38" s="44"/>
      <c r="D38" s="44"/>
      <c r="E38" s="32" t="s">
        <v>19</v>
      </c>
      <c r="F38" s="7">
        <f>IFERROR(C28/F35,0)</f>
        <v>0</v>
      </c>
    </row>
    <row r="39" spans="2:6" ht="17" thickTop="1"/>
  </sheetData>
  <phoneticPr fontId="13" type="noConversion"/>
  <pageMargins left="0.3" right="0.3" top="0.3" bottom="0.3" header="0" footer="0"/>
  <pageSetup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9.6640625" style="1" customWidth="1"/>
    <col min="3" max="16384" width="10.83203125" style="1"/>
  </cols>
  <sheetData>
    <row r="1" spans="2:2" ht="20.25" customHeight="1"/>
    <row r="2" spans="2:2" ht="105" customHeight="1">
      <c r="B2" s="49" t="s">
        <v>44</v>
      </c>
    </row>
  </sheetData>
  <phoneticPr fontId="1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コスト回避計算ツール</vt:lpstr>
      <vt:lpstr>コスト回避計算ツール - 空白</vt:lpstr>
      <vt:lpstr>– 免責条項 –</vt:lpstr>
      <vt:lpstr>コスト回避計算ツール!Print_Area</vt:lpstr>
      <vt:lpstr>'コスト回避計算ツール - 空白'!Print_Area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2023-11-03T18:21:59Z</dcterms:modified>
</cp:coreProperties>
</file>