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BF15CDAD-D4B8-8643-A2B3-B36E60726B58}" xr6:coauthVersionLast="47" xr6:coauthVersionMax="47" xr10:uidLastSave="{00000000-0000-0000-0000-000000000000}"/>
  <bookViews>
    <workbookView xWindow="1680" yWindow="500" windowWidth="23800" windowHeight="16260" tabRatio="500" xr2:uid="{00000000-000D-0000-FFFF-FFFF00000000}"/>
  </bookViews>
  <sheets>
    <sheet name="ビジネス スタートアップ コスト" sheetId="1" r:id="rId1"/>
    <sheet name="空白 - ビジネス スタートアップ コスト" sheetId="3" r:id="rId2"/>
    <sheet name="– 免責条項 –" sheetId="2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D70" i="3"/>
  <c r="D71" i="3"/>
  <c r="D72" i="3"/>
  <c r="D37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37" i="3"/>
  <c r="C9" i="3"/>
  <c r="D60" i="1"/>
  <c r="D61" i="1"/>
  <c r="D62" i="1"/>
  <c r="D3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D74" i="3"/>
  <c r="D9" i="3"/>
  <c r="F9" i="3"/>
  <c r="F10" i="3" a="1"/>
  <c r="F10" i="3"/>
  <c r="F32" i="1"/>
  <c r="C9" i="1"/>
  <c r="D9" i="1"/>
  <c r="E9" i="3"/>
  <c r="F9" i="1"/>
  <c r="F10" i="1" a="1"/>
  <c r="F10" i="1"/>
  <c r="D64" i="1"/>
  <c r="E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<sst xmlns="http://schemas.openxmlformats.org/spreadsheetml/2006/main" count="158" uniqueCount="73">
  <si>
    <r>
      <rPr>
        <b/>
        <sz val="22"/>
        <color theme="1" tint="0.34998626667073579"/>
        <rFont val="MS PGothic"/>
        <family val="2"/>
        <charset val="128"/>
      </rPr>
      <t>月次間接費を含むビジネス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スタートアップ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コスト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</si>
  <si>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/>
        <rFont val="MS PGothic"/>
        <family val="2"/>
        <charset val="128"/>
      </rPr>
      <t>ユーザーはシェーディングされていないフィールドのみを入力。</t>
    </r>
    <r>
      <rPr>
        <sz val="11"/>
        <color theme="1"/>
        <rFont val="Century Gothic"/>
        <family val="2"/>
      </rPr>
      <t xml:space="preserve"> </t>
    </r>
  </si>
  <si>
    <r>
      <rPr>
        <sz val="18"/>
        <color theme="1"/>
        <rFont val="MS PGothic"/>
        <family val="2"/>
        <charset val="128"/>
      </rPr>
      <t>予算概要</t>
    </r>
  </si>
  <si>
    <r>
      <rPr>
        <sz val="10"/>
        <color theme="1"/>
        <rFont val="MS PGothic"/>
        <family val="2"/>
        <charset val="128"/>
      </rPr>
      <t>予算目標</t>
    </r>
  </si>
  <si>
    <r>
      <rPr>
        <sz val="10"/>
        <color theme="1"/>
        <rFont val="MS PGothic"/>
        <family val="2"/>
        <charset val="128"/>
      </rPr>
      <t>スタートアップ費用の見積もり</t>
    </r>
  </si>
  <si>
    <r>
      <rPr>
        <sz val="10"/>
        <color theme="1"/>
        <rFont val="MS PGothic"/>
        <family val="2"/>
        <charset val="128"/>
      </rPr>
      <t>推定損失額</t>
    </r>
  </si>
  <si>
    <r>
      <rPr>
        <sz val="10"/>
        <color theme="1"/>
        <rFont val="MS PGothic"/>
        <family val="2"/>
        <charset val="128"/>
      </rPr>
      <t>概算予算合計</t>
    </r>
  </si>
  <si>
    <r>
      <rPr>
        <sz val="10"/>
        <color theme="1"/>
        <rFont val="MS PGothic"/>
        <family val="2"/>
        <charset val="128"/>
      </rPr>
      <t>オーバー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アンダー</t>
    </r>
  </si>
  <si>
    <r>
      <rPr>
        <sz val="18"/>
        <color theme="1"/>
        <rFont val="MS PGothic"/>
        <family val="2"/>
        <charset val="128"/>
      </rPr>
      <t>スタートアップ費用</t>
    </r>
  </si>
  <si>
    <r>
      <rPr>
        <sz val="10"/>
        <color theme="1"/>
        <rFont val="MS PGothic"/>
        <family val="2"/>
        <charset val="128"/>
      </rPr>
      <t>スタートアップ費用の説明</t>
    </r>
  </si>
  <si>
    <r>
      <rPr>
        <sz val="10"/>
        <color theme="1"/>
        <rFont val="MS PGothic"/>
        <family val="2"/>
        <charset val="128"/>
      </rPr>
      <t>タイプ</t>
    </r>
  </si>
  <si>
    <r>
      <rPr>
        <sz val="10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</si>
  <si>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水増し</t>
    </r>
    <r>
      <rPr>
        <sz val="10"/>
        <color theme="1"/>
        <rFont val="Century Gothic"/>
        <family val="2"/>
      </rPr>
      <t xml:space="preserve"> %</t>
    </r>
  </si>
  <si>
    <r>
      <rPr>
        <sz val="10"/>
        <color theme="1"/>
        <rFont val="MS PGothic"/>
        <family val="2"/>
        <charset val="128"/>
      </rPr>
      <t>合計</t>
    </r>
  </si>
  <si>
    <r>
      <t xml:space="preserve">Web </t>
    </r>
    <r>
      <rPr>
        <sz val="10"/>
        <color theme="1"/>
        <rFont val="MS PGothic"/>
        <family val="2"/>
        <charset val="128"/>
      </rPr>
      <t>開発</t>
    </r>
  </si>
  <si>
    <r>
      <rPr>
        <sz val="10"/>
        <color theme="1"/>
        <rFont val="MS PGothic"/>
        <family val="2"/>
        <charset val="128"/>
      </rPr>
      <t>不可欠</t>
    </r>
  </si>
  <si>
    <r>
      <rPr>
        <sz val="10"/>
        <color theme="1"/>
        <rFont val="MS PGothic"/>
        <family val="2"/>
        <charset val="128"/>
      </rPr>
      <t>ドメイン名</t>
    </r>
  </si>
  <si>
    <r>
      <rPr>
        <sz val="10"/>
        <color theme="1"/>
        <rFont val="MS PGothic"/>
        <family val="2"/>
        <charset val="128"/>
      </rPr>
      <t>ホスティング</t>
    </r>
  </si>
  <si>
    <r>
      <rPr>
        <sz val="10"/>
        <color theme="1"/>
        <rFont val="MS PGothic"/>
        <family val="2"/>
        <charset val="128"/>
      </rPr>
      <t>インターネット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セキュリティ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</si>
  <si>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広告</t>
    </r>
  </si>
  <si>
    <r>
      <rPr>
        <sz val="10"/>
        <color theme="1"/>
        <rFont val="MS PGothic"/>
        <family val="2"/>
        <charset val="128"/>
      </rPr>
      <t>デジタル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サービス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</si>
  <si>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コンサルティング</t>
    </r>
  </si>
  <si>
    <r>
      <rPr>
        <sz val="10"/>
        <color theme="1"/>
        <rFont val="MS PGothic"/>
        <family val="2"/>
        <charset val="128"/>
      </rPr>
      <t>アフィリエイト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</si>
  <si>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市場リサーチ</t>
    </r>
  </si>
  <si>
    <r>
      <rPr>
        <sz val="10"/>
        <color theme="1"/>
        <rFont val="MS PGothic"/>
        <family val="2"/>
        <charset val="128"/>
      </rPr>
      <t>ブランド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アイデンティティとロゴ</t>
    </r>
  </si>
  <si>
    <r>
      <rPr>
        <sz val="10"/>
        <color theme="1"/>
        <rFont val="MS PGothic"/>
        <family val="2"/>
        <charset val="128"/>
      </rPr>
      <t>名刺</t>
    </r>
  </si>
  <si>
    <r>
      <rPr>
        <sz val="10"/>
        <color theme="1"/>
        <rFont val="MS PGothic"/>
        <family val="2"/>
        <charset val="128"/>
      </rPr>
      <t>必須ではない</t>
    </r>
  </si>
  <si>
    <r>
      <rPr>
        <sz val="10"/>
        <color theme="1"/>
        <rFont val="MS PGothic"/>
        <family val="2"/>
        <charset val="128"/>
      </rPr>
      <t>ディスプレイ広告</t>
    </r>
  </si>
  <si>
    <r>
      <rPr>
        <sz val="10"/>
        <color theme="1"/>
        <rFont val="MS PGothic"/>
        <family val="2"/>
        <charset val="128"/>
      </rPr>
      <t>印刷されたメディア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グラフィックス</t>
    </r>
  </si>
  <si>
    <r>
      <rPr>
        <sz val="10"/>
        <color theme="1"/>
        <rFont val="MS PGothic"/>
        <family val="2"/>
        <charset val="128"/>
      </rPr>
      <t>ヒーロー画像</t>
    </r>
  </si>
  <si>
    <r>
      <rPr>
        <sz val="10"/>
        <color theme="1"/>
        <rFont val="MS PGothic"/>
        <family val="2"/>
        <charset val="128"/>
      </rPr>
      <t>インフォグラフィック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</si>
  <si>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グラフィックス</t>
    </r>
  </si>
  <si>
    <r>
      <rPr>
        <sz val="10"/>
        <color theme="1"/>
        <rFont val="MS PGothic"/>
        <family val="2"/>
        <charset val="128"/>
      </rPr>
      <t>動画制作</t>
    </r>
  </si>
  <si>
    <r>
      <rPr>
        <b/>
        <sz val="10"/>
        <color theme="1"/>
        <rFont val="MS PGothic"/>
        <family val="2"/>
        <charset val="128"/>
      </rPr>
      <t>スタートアップ費用の見積額合計</t>
    </r>
  </si>
  <si>
    <r>
      <rPr>
        <b/>
        <sz val="10"/>
        <color theme="1"/>
        <rFont val="MS PGothic"/>
        <family val="2"/>
        <charset val="128"/>
      </rPr>
      <t>水増し額合計</t>
    </r>
  </si>
  <si>
    <r>
      <rPr>
        <sz val="18"/>
        <color theme="1"/>
        <rFont val="MS PGothic"/>
        <family val="2"/>
        <charset val="128"/>
      </rPr>
      <t>月間間接経費</t>
    </r>
  </si>
  <si>
    <r>
      <rPr>
        <sz val="10"/>
        <color theme="1"/>
        <rFont val="MS PGothic"/>
        <family val="2"/>
        <charset val="128"/>
      </rPr>
      <t>損失の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推定月数</t>
    </r>
  </si>
  <si>
    <r>
      <rPr>
        <sz val="10"/>
        <color theme="1"/>
        <rFont val="MS PGothic"/>
        <family val="2"/>
        <charset val="128"/>
      </rPr>
      <t>月間間接経費の説明</t>
    </r>
  </si>
  <si>
    <r>
      <rPr>
        <sz val="10"/>
        <color theme="1"/>
        <rFont val="MS PGothic"/>
        <family val="2"/>
        <charset val="128"/>
      </rPr>
      <t>オフィス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スペース</t>
    </r>
  </si>
  <si>
    <r>
      <rPr>
        <sz val="10"/>
        <color theme="1"/>
        <rFont val="MS PGothic"/>
        <family val="2"/>
        <charset val="128"/>
      </rPr>
      <t>固定</t>
    </r>
  </si>
  <si>
    <r>
      <rPr>
        <sz val="10"/>
        <color theme="1"/>
        <rFont val="MS PGothic"/>
        <family val="2"/>
        <charset val="128"/>
      </rPr>
      <t>倉庫スペース</t>
    </r>
  </si>
  <si>
    <r>
      <rPr>
        <sz val="10"/>
        <color theme="1"/>
        <rFont val="MS PGothic"/>
        <family val="2"/>
        <charset val="128"/>
      </rPr>
      <t>変動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</si>
  <si>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</si>
  <si>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半変動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</si>
  <si>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</si>
  <si>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定期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</si>
  <si>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</si>
  <si>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sz val="10"/>
        <color theme="1"/>
        <rFont val="MS PGothic"/>
        <family val="2"/>
        <charset val="128"/>
      </rPr>
      <t>予測不能</t>
    </r>
  </si>
  <si>
    <r>
      <rPr>
        <sz val="10"/>
        <color theme="1"/>
        <rFont val="MS PGothic"/>
        <family val="2"/>
        <charset val="128"/>
      </rPr>
      <t>消耗品費</t>
    </r>
  </si>
  <si>
    <r>
      <rPr>
        <sz val="10"/>
        <color theme="1"/>
        <rFont val="MS PGothic"/>
        <family val="2"/>
        <charset val="128"/>
      </rPr>
      <t>コミュニケーション</t>
    </r>
  </si>
  <si>
    <r>
      <rPr>
        <sz val="10"/>
        <color theme="1"/>
        <rFont val="MS PGothic"/>
        <family val="2"/>
        <charset val="128"/>
      </rPr>
      <t>公共料金</t>
    </r>
  </si>
  <si>
    <r>
      <rPr>
        <sz val="10"/>
        <color theme="1"/>
        <rFont val="MS PGothic"/>
        <family val="2"/>
        <charset val="128"/>
      </rPr>
      <t>ライセンス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</si>
  <si>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許可</t>
    </r>
  </si>
  <si>
    <r>
      <rPr>
        <sz val="10"/>
        <color theme="1"/>
        <rFont val="MS PGothic"/>
        <family val="2"/>
        <charset val="128"/>
      </rPr>
      <t>法的手数料</t>
    </r>
  </si>
  <si>
    <r>
      <rPr>
        <sz val="10"/>
        <color theme="1"/>
        <rFont val="MS PGothic"/>
        <family val="2"/>
        <charset val="128"/>
      </rPr>
      <t>アカウント料金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</si>
  <si>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</si>
  <si>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従業員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</si>
  <si>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請負業者</t>
    </r>
  </si>
  <si>
    <r>
      <rPr>
        <sz val="10"/>
        <color theme="1"/>
        <rFont val="MS PGothic"/>
        <family val="2"/>
        <charset val="128"/>
      </rPr>
      <t>保険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不動産</t>
    </r>
  </si>
  <si>
    <r>
      <rPr>
        <sz val="10"/>
        <color theme="1"/>
        <rFont val="MS PGothic"/>
        <family val="2"/>
        <charset val="128"/>
      </rPr>
      <t>保険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負債</t>
    </r>
  </si>
  <si>
    <r>
      <rPr>
        <sz val="10"/>
        <color theme="1"/>
        <rFont val="MS PGothic"/>
        <family val="2"/>
        <charset val="128"/>
      </rPr>
      <t>保険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健康</t>
    </r>
  </si>
  <si>
    <r>
      <rPr>
        <sz val="10"/>
        <color theme="1"/>
        <rFont val="MS PGothic"/>
        <family val="2"/>
        <charset val="128"/>
      </rPr>
      <t>組織会費</t>
    </r>
  </si>
  <si>
    <r>
      <rPr>
        <b/>
        <sz val="10"/>
        <color theme="1"/>
        <rFont val="MS PGothic"/>
        <family val="2"/>
        <charset val="128"/>
      </rPr>
      <t>月間間接経費</t>
    </r>
  </si>
  <si>
    <r>
      <rPr>
        <b/>
        <sz val="10"/>
        <color theme="1"/>
        <rFont val="MS PGothic"/>
        <family val="2"/>
        <charset val="128"/>
      </rPr>
      <t>推定損失額合計</t>
    </r>
  </si>
  <si>
    <r>
      <rPr>
        <b/>
        <sz val="10"/>
        <color theme="1"/>
        <rFont val="MS PGothic"/>
        <family val="2"/>
        <charset val="128"/>
      </rPr>
      <t>概算予算合計</t>
    </r>
  </si>
  <si>
    <r>
      <rPr>
        <sz val="11"/>
        <color theme="1"/>
        <rFont val="MS PGothic"/>
        <family val="2"/>
        <charset val="128"/>
      </rPr>
      <t>ユーザーは予算目標金額を調整する</t>
    </r>
    <r>
      <rPr>
        <sz val="11"/>
        <color theme="1"/>
        <rFont val="Century Gothic"/>
        <family val="2"/>
      </rPr>
      <t xml:space="preserve"> --&gt;</t>
    </r>
  </si>
  <si>
    <r>
      <rPr>
        <sz val="11"/>
        <color theme="1"/>
        <rFont val="MS PGothic"/>
        <family val="2"/>
        <charset val="128"/>
      </rPr>
      <t>ユーザーは月と水増し</t>
    </r>
    <r>
      <rPr>
        <sz val="11"/>
        <color theme="1"/>
        <rFont val="Century Gothic"/>
        <family val="2"/>
      </rPr>
      <t xml:space="preserve"> % </t>
    </r>
    <r>
      <rPr>
        <sz val="11"/>
        <color theme="1"/>
        <rFont val="MS PGothic"/>
        <family val="2"/>
        <charset val="128"/>
      </rPr>
      <t>を調整する</t>
    </r>
    <r>
      <rPr>
        <sz val="11"/>
        <color theme="1"/>
        <rFont val="Century Gothic"/>
        <family val="2"/>
      </rPr>
      <t xml:space="preserve"> --&gt;</t>
    </r>
  </si>
  <si>
    <r>
      <rPr>
        <sz val="10"/>
        <color theme="1"/>
        <rFont val="MS PGothic"/>
        <family val="2"/>
        <charset val="128"/>
      </rPr>
      <t>固定</t>
    </r>
    <r>
      <rPr>
        <sz val="10"/>
        <color theme="1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</si>
  <si>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</si>
  <si>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スタートアップ費用の見積もり</t>
    <phoneticPr fontId="19" type="noConversion"/>
  </si>
  <si>
    <r>
      <rPr>
        <b/>
        <sz val="20"/>
        <color theme="1" tint="0.34998626667073579"/>
        <rFont val="MS PGothic"/>
        <family val="2"/>
        <charset val="128"/>
      </rPr>
      <t>月次間接費を含むビジネス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スタートアップ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コスト</t>
    </r>
    <phoneticPr fontId="19" type="noConversion"/>
  </si>
  <si>
    <r>
      <rPr>
        <sz val="11"/>
        <color theme="1"/>
        <rFont val="MS PGothic"/>
        <family val="2"/>
        <charset val="128"/>
      </rPr>
      <t>ユーザーはシェーディングされていないフィールドのみを入力。</t>
    </r>
    <r>
      <rPr>
        <sz val="11"/>
        <color theme="1"/>
        <rFont val="Century Gothic"/>
        <family val="2"/>
      </rPr>
      <t xml:space="preserve"> 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</si>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</sst>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8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 tint="-0.499984740745262"/>
      <name val="Century Gothic"/>
      <family val="2"/>
    </font>
    <font>
      <b/>
      <sz val="20"/>
      <color theme="1" tint="0.34998626667073579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1" tint="0.34998626667073579"/>
      <name val="Century Gothic"/>
      <family val="2"/>
    </font>
    <font>
      <b/>
      <sz val="20"/>
      <color theme="1" tint="0.34998626667073579"/>
      <name val="Century Gothic"/>
      <family val="2"/>
      <charset val="128"/>
    </font>
    <font>
      <sz val="11"/>
      <color theme="1"/>
      <name val="Century Gothic"/>
      <family val="2"/>
      <charset val="128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A5A6AC"/>
      </patternFill>
    </fill>
    <fill>
      <patternFill patternType="solid">
        <fgColor rgb="FFEAEEF3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4" fillId="0" borderId="0" xfId="2"/>
    <xf numFmtId="0" fontId="1" fillId="0" borderId="1" xfId="2" applyFont="1" applyBorder="1" applyAlignment="1">
      <alignment horizontal="left" vertical="center" wrapText="1" indent="2"/>
    </xf>
    <xf numFmtId="0" fontId="7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4" xfId="0" applyFont="1" applyBorder="1" applyAlignment="1">
      <alignment vertical="top"/>
    </xf>
    <xf numFmtId="0" fontId="13" fillId="0" borderId="4" xfId="0" applyFont="1" applyBorder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64" fontId="16" fillId="8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164" fontId="16" fillId="5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3" fillId="6" borderId="2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 wrapText="1" indent="1"/>
    </xf>
    <xf numFmtId="0" fontId="13" fillId="8" borderId="2" xfId="0" applyFont="1" applyFill="1" applyBorder="1" applyAlignment="1">
      <alignment horizontal="left" vertical="center" indent="1"/>
    </xf>
    <xf numFmtId="44" fontId="13" fillId="8" borderId="2" xfId="0" applyNumberFormat="1" applyFont="1" applyFill="1" applyBorder="1" applyAlignment="1">
      <alignment vertical="center"/>
    </xf>
    <xf numFmtId="9" fontId="13" fillId="9" borderId="2" xfId="0" applyNumberFormat="1" applyFont="1" applyFill="1" applyBorder="1" applyAlignment="1">
      <alignment horizontal="center" vertical="center"/>
    </xf>
    <xf numFmtId="44" fontId="13" fillId="7" borderId="2" xfId="0" applyNumberFormat="1" applyFont="1" applyFill="1" applyBorder="1" applyAlignment="1">
      <alignment vertical="center"/>
    </xf>
    <xf numFmtId="0" fontId="13" fillId="8" borderId="3" xfId="0" applyFont="1" applyFill="1" applyBorder="1" applyAlignment="1">
      <alignment horizontal="left" vertical="center" wrapText="1" indent="1"/>
    </xf>
    <xf numFmtId="0" fontId="13" fillId="8" borderId="3" xfId="0" applyFont="1" applyFill="1" applyBorder="1" applyAlignment="1">
      <alignment vertical="center"/>
    </xf>
    <xf numFmtId="44" fontId="13" fillId="8" borderId="3" xfId="0" applyNumberFormat="1" applyFont="1" applyFill="1" applyBorder="1" applyAlignment="1">
      <alignment vertical="center"/>
    </xf>
    <xf numFmtId="9" fontId="13" fillId="9" borderId="3" xfId="0" applyNumberFormat="1" applyFont="1" applyFill="1" applyBorder="1" applyAlignment="1">
      <alignment horizontal="center" vertical="center"/>
    </xf>
    <xf numFmtId="44" fontId="13" fillId="7" borderId="3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44" fontId="16" fillId="5" borderId="3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5" fillId="0" borderId="4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6" fillId="8" borderId="3" xfId="0" applyFont="1" applyFill="1" applyBorder="1" applyAlignment="1">
      <alignment horizontal="center" vertical="center"/>
    </xf>
    <xf numFmtId="9" fontId="16" fillId="10" borderId="3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 indent="1"/>
    </xf>
    <xf numFmtId="0" fontId="13" fillId="3" borderId="2" xfId="0" applyFont="1" applyFill="1" applyBorder="1" applyAlignment="1">
      <alignment horizontal="center" vertical="center"/>
    </xf>
    <xf numFmtId="164" fontId="13" fillId="10" borderId="2" xfId="0" applyNumberFormat="1" applyFont="1" applyFill="1" applyBorder="1" applyAlignment="1">
      <alignment horizontal="left" vertical="center" wrapText="1" indent="1"/>
    </xf>
    <xf numFmtId="0" fontId="13" fillId="10" borderId="2" xfId="0" applyFont="1" applyFill="1" applyBorder="1" applyAlignment="1">
      <alignment horizontal="left" vertical="center" wrapText="1" indent="1"/>
    </xf>
    <xf numFmtId="44" fontId="13" fillId="10" borderId="2" xfId="0" applyNumberFormat="1" applyFont="1" applyFill="1" applyBorder="1" applyAlignment="1">
      <alignment horizontal="right" vertical="center"/>
    </xf>
    <xf numFmtId="9" fontId="13" fillId="0" borderId="0" xfId="0" applyNumberFormat="1" applyFont="1"/>
    <xf numFmtId="164" fontId="13" fillId="10" borderId="3" xfId="0" applyNumberFormat="1" applyFont="1" applyFill="1" applyBorder="1" applyAlignment="1">
      <alignment horizontal="left" vertical="center" wrapText="1" indent="1"/>
    </xf>
    <xf numFmtId="0" fontId="13" fillId="10" borderId="3" xfId="0" applyFont="1" applyFill="1" applyBorder="1" applyAlignment="1">
      <alignment horizontal="left" vertical="center" wrapText="1" indent="1"/>
    </xf>
    <xf numFmtId="44" fontId="13" fillId="10" borderId="3" xfId="0" applyNumberFormat="1" applyFont="1" applyFill="1" applyBorder="1" applyAlignment="1">
      <alignment horizontal="right" vertical="center"/>
    </xf>
    <xf numFmtId="44" fontId="13" fillId="4" borderId="2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44" fontId="13" fillId="4" borderId="3" xfId="0" applyNumberFormat="1" applyFont="1" applyFill="1" applyBorder="1" applyAlignment="1">
      <alignment horizontal="right" vertical="center"/>
    </xf>
    <xf numFmtId="44" fontId="16" fillId="3" borderId="3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16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23" fillId="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4"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  <dxf>
      <font>
        <color theme="1"/>
      </font>
      <fill>
        <patternFill patternType="solid">
          <bgColor rgb="FFC2F0A4"/>
        </patternFill>
      </fill>
    </dxf>
    <dxf>
      <font>
        <color theme="1"/>
      </font>
      <fill>
        <patternFill patternType="solid">
          <bgColor rgb="FFFF8D76"/>
        </patternFill>
      </fill>
    </dxf>
  </dxfs>
  <tableStyles count="0" defaultTableStyle="TableStyleMedium9" defaultPivotStyle="PivotStyleMedium7"/>
  <colors>
    <mruColors>
      <color rgb="FFC2F0A4"/>
      <color rgb="FFD3FFB6"/>
      <color rgb="FFFF8D76"/>
      <color rgb="FFEAEEF3"/>
      <color rgb="FFF7F9FB"/>
      <color rgb="FFFF986B"/>
      <color rgb="FFFFBDB0"/>
      <color rgb="FFE1EAA0"/>
      <color rgb="FFEEA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3&amp;utm_language=JP&amp;utm_source=template-excel&amp;utm_medium=content&amp;utm_campaign=ic-Business+Startup+Costs+with+Monthly+Overhead+Expenses-excel-77883-jp&amp;lpa=ic+Business+Startup+Costs+with+Monthly+Overhead+Expenses+excel+7788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598472</xdr:colOff>
      <xdr:row>0</xdr:row>
      <xdr:rowOff>50801</xdr:rowOff>
    </xdr:from>
    <xdr:to>
      <xdr:col>14</xdr:col>
      <xdr:colOff>508000</xdr:colOff>
      <xdr:row>0</xdr:row>
      <xdr:rowOff>482601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584AAA-92B6-F45F-57CA-2D83F58D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3872" y="50801"/>
          <a:ext cx="2386028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Business+Startup+Costs+with+Monthly+Overhead+Expenses-excel-77883-jp&amp;lpa=ic+Business+Startup+Costs+with+Monthly+Overhead+Expenses+excel+77883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66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4" customWidth="1"/>
    <col min="2" max="2" width="40.83203125" style="4" customWidth="1"/>
    <col min="3" max="6" width="14.83203125" style="4" customWidth="1"/>
    <col min="7" max="7" width="3.33203125" style="4" customWidth="1"/>
    <col min="8" max="16384" width="10.83203125" style="4"/>
  </cols>
  <sheetData>
    <row r="1" spans="2:6" ht="40" customHeight="1">
      <c r="B1" s="5" t="s">
        <v>0</v>
      </c>
      <c r="C1" s="6"/>
      <c r="D1" s="6"/>
      <c r="E1" s="6"/>
      <c r="F1" s="6"/>
    </row>
    <row r="2" spans="2:6" ht="22" customHeight="1">
      <c r="B2" s="56" t="s">
        <v>71</v>
      </c>
      <c r="C2" s="6"/>
      <c r="D2" s="6"/>
      <c r="E2" s="6"/>
      <c r="F2" s="6"/>
    </row>
    <row r="3" spans="2:6" ht="25" customHeight="1">
      <c r="B3" s="8" t="s">
        <v>2</v>
      </c>
      <c r="C3" s="9"/>
      <c r="D3" s="9"/>
      <c r="E3" s="9"/>
      <c r="F3" s="9"/>
    </row>
    <row r="4" spans="2:6" ht="10" customHeight="1">
      <c r="B4" s="10"/>
      <c r="C4" s="10"/>
      <c r="D4" s="10"/>
      <c r="E4" s="10"/>
      <c r="F4" s="10"/>
    </row>
    <row r="5" spans="2:6" ht="20.25" customHeight="1">
      <c r="B5" s="10"/>
      <c r="C5" s="11" t="s">
        <v>3</v>
      </c>
      <c r="D5" s="10"/>
      <c r="E5" s="10"/>
      <c r="F5" s="10"/>
    </row>
    <row r="6" spans="2:6" ht="25" customHeight="1" thickBot="1">
      <c r="B6" s="10"/>
      <c r="C6" s="12">
        <v>200000</v>
      </c>
      <c r="D6" s="10"/>
      <c r="E6" s="10"/>
      <c r="F6" s="10"/>
    </row>
    <row r="7" spans="2:6" ht="10" customHeight="1">
      <c r="B7" s="10"/>
      <c r="C7" s="10"/>
      <c r="D7" s="10"/>
      <c r="E7" s="10"/>
      <c r="F7" s="10"/>
    </row>
    <row r="8" spans="2:6" ht="45" customHeight="1">
      <c r="C8" s="13" t="s">
        <v>4</v>
      </c>
      <c r="D8" s="13" t="s">
        <v>5</v>
      </c>
      <c r="E8" s="13" t="s">
        <v>6</v>
      </c>
      <c r="F8" s="13" t="s">
        <v>7</v>
      </c>
    </row>
    <row r="9" spans="2:6" ht="25" customHeight="1" thickBot="1">
      <c r="C9" s="14">
        <f>F32</f>
        <v>27125</v>
      </c>
      <c r="D9" s="15">
        <f>D62</f>
        <v>155623.75</v>
      </c>
      <c r="E9" s="16">
        <f>C9+D9</f>
        <v>182748.75</v>
      </c>
      <c r="F9" s="17">
        <f>(C9+D9)-C6</f>
        <v>-17251.25</v>
      </c>
    </row>
    <row r="10" spans="2:6" ht="20.25" customHeight="1">
      <c r="B10" s="10"/>
      <c r="C10" s="10"/>
      <c r="D10" s="10"/>
      <c r="E10" s="10"/>
      <c r="F10" s="18" t="str" cm="1">
        <f t="array" ref="F10">_xlfn.IFS(F9&gt;0,"予算超過", F9&lt;0,"予算内")</f>
        <v>予算内</v>
      </c>
    </row>
    <row r="11" spans="2:6" ht="10" customHeight="1">
      <c r="B11" s="19"/>
      <c r="C11" s="19"/>
      <c r="D11" s="19"/>
      <c r="E11" s="19"/>
      <c r="F11" s="19"/>
    </row>
    <row r="12" spans="2:6" ht="25" customHeight="1">
      <c r="B12" s="20" t="s">
        <v>8</v>
      </c>
      <c r="C12" s="6"/>
      <c r="D12" s="6"/>
      <c r="E12" s="6"/>
      <c r="F12" s="6"/>
    </row>
    <row r="13" spans="2:6" ht="22" customHeight="1">
      <c r="B13" s="21" t="s">
        <v>9</v>
      </c>
      <c r="C13" s="22" t="s">
        <v>10</v>
      </c>
      <c r="D13" s="22" t="s">
        <v>11</v>
      </c>
      <c r="E13" s="22" t="s">
        <v>12</v>
      </c>
      <c r="F13" s="22" t="s">
        <v>13</v>
      </c>
    </row>
    <row r="14" spans="2:6" ht="22" customHeight="1">
      <c r="B14" s="23" t="s">
        <v>14</v>
      </c>
      <c r="C14" s="24" t="s">
        <v>15</v>
      </c>
      <c r="D14" s="25">
        <v>5000</v>
      </c>
      <c r="E14" s="26">
        <v>0.15</v>
      </c>
      <c r="F14" s="27">
        <f t="shared" ref="F14:F30" si="0">(E14*D14)+D14</f>
        <v>5750</v>
      </c>
    </row>
    <row r="15" spans="2:6" ht="22" customHeight="1">
      <c r="B15" s="23" t="s">
        <v>16</v>
      </c>
      <c r="C15" s="24" t="s">
        <v>15</v>
      </c>
      <c r="D15" s="25">
        <v>100</v>
      </c>
      <c r="E15" s="26">
        <v>0.1</v>
      </c>
      <c r="F15" s="27">
        <f t="shared" si="0"/>
        <v>110</v>
      </c>
    </row>
    <row r="16" spans="2:6" ht="22" customHeight="1">
      <c r="B16" s="23" t="s">
        <v>17</v>
      </c>
      <c r="C16" s="24" t="s">
        <v>15</v>
      </c>
      <c r="D16" s="25">
        <v>100</v>
      </c>
      <c r="E16" s="26">
        <v>0.05</v>
      </c>
      <c r="F16" s="27">
        <f t="shared" si="0"/>
        <v>105</v>
      </c>
    </row>
    <row r="17" spans="2:6" ht="22" customHeight="1">
      <c r="B17" s="23" t="s">
        <v>18</v>
      </c>
      <c r="C17" s="24" t="s">
        <v>15</v>
      </c>
      <c r="D17" s="25">
        <v>100</v>
      </c>
      <c r="E17" s="26">
        <v>0.05</v>
      </c>
      <c r="F17" s="27">
        <f t="shared" si="0"/>
        <v>105</v>
      </c>
    </row>
    <row r="18" spans="2:6" ht="22" customHeight="1">
      <c r="B18" s="23" t="s">
        <v>19</v>
      </c>
      <c r="C18" s="24" t="s">
        <v>15</v>
      </c>
      <c r="D18" s="25">
        <v>2500</v>
      </c>
      <c r="E18" s="26">
        <v>0.15</v>
      </c>
      <c r="F18" s="27">
        <f t="shared" si="0"/>
        <v>2875</v>
      </c>
    </row>
    <row r="19" spans="2:6" ht="22" customHeight="1">
      <c r="B19" s="23" t="s">
        <v>20</v>
      </c>
      <c r="C19" s="24" t="s">
        <v>15</v>
      </c>
      <c r="D19" s="25">
        <v>1500</v>
      </c>
      <c r="E19" s="26">
        <v>0.1</v>
      </c>
      <c r="F19" s="27">
        <f t="shared" si="0"/>
        <v>1650</v>
      </c>
    </row>
    <row r="20" spans="2:6" ht="22" customHeight="1">
      <c r="B20" s="23" t="s">
        <v>21</v>
      </c>
      <c r="C20" s="24" t="s">
        <v>15</v>
      </c>
      <c r="D20" s="25">
        <v>500</v>
      </c>
      <c r="E20" s="26">
        <v>0.1</v>
      </c>
      <c r="F20" s="27">
        <f t="shared" si="0"/>
        <v>550</v>
      </c>
    </row>
    <row r="21" spans="2:6" ht="22" customHeight="1">
      <c r="B21" s="23" t="s">
        <v>22</v>
      </c>
      <c r="C21" s="24" t="s">
        <v>15</v>
      </c>
      <c r="D21" s="25">
        <v>3000</v>
      </c>
      <c r="E21" s="26">
        <v>0.1</v>
      </c>
      <c r="F21" s="27">
        <f t="shared" si="0"/>
        <v>3300</v>
      </c>
    </row>
    <row r="22" spans="2:6" ht="22" customHeight="1">
      <c r="B22" s="23" t="s">
        <v>23</v>
      </c>
      <c r="C22" s="24" t="s">
        <v>15</v>
      </c>
      <c r="D22" s="25">
        <v>500</v>
      </c>
      <c r="E22" s="26">
        <v>0.1</v>
      </c>
      <c r="F22" s="27">
        <f t="shared" si="0"/>
        <v>550</v>
      </c>
    </row>
    <row r="23" spans="2:6" ht="22" customHeight="1">
      <c r="B23" s="23" t="s">
        <v>24</v>
      </c>
      <c r="C23" s="24" t="s">
        <v>15</v>
      </c>
      <c r="D23" s="25">
        <v>4500</v>
      </c>
      <c r="E23" s="26">
        <v>0.1</v>
      </c>
      <c r="F23" s="27">
        <f t="shared" si="0"/>
        <v>4950</v>
      </c>
    </row>
    <row r="24" spans="2:6" ht="22" customHeight="1">
      <c r="B24" s="23" t="s">
        <v>25</v>
      </c>
      <c r="C24" s="24" t="s">
        <v>26</v>
      </c>
      <c r="D24" s="25">
        <v>250</v>
      </c>
      <c r="E24" s="26">
        <v>0.1</v>
      </c>
      <c r="F24" s="27">
        <f t="shared" si="0"/>
        <v>275</v>
      </c>
    </row>
    <row r="25" spans="2:6" ht="22" customHeight="1">
      <c r="B25" s="23" t="s">
        <v>27</v>
      </c>
      <c r="C25" s="24" t="s">
        <v>26</v>
      </c>
      <c r="D25" s="25">
        <v>1000</v>
      </c>
      <c r="E25" s="26">
        <v>0.1</v>
      </c>
      <c r="F25" s="27">
        <f t="shared" si="0"/>
        <v>1100</v>
      </c>
    </row>
    <row r="26" spans="2:6" ht="22" customHeight="1">
      <c r="B26" s="23" t="s">
        <v>28</v>
      </c>
      <c r="C26" s="24" t="s">
        <v>26</v>
      </c>
      <c r="D26" s="25">
        <v>500</v>
      </c>
      <c r="E26" s="26">
        <v>0.1</v>
      </c>
      <c r="F26" s="27">
        <f t="shared" si="0"/>
        <v>550</v>
      </c>
    </row>
    <row r="27" spans="2:6" ht="22" customHeight="1">
      <c r="B27" s="23" t="s">
        <v>29</v>
      </c>
      <c r="C27" s="24" t="s">
        <v>26</v>
      </c>
      <c r="D27" s="25">
        <v>800</v>
      </c>
      <c r="E27" s="26">
        <v>0.1</v>
      </c>
      <c r="F27" s="27">
        <f t="shared" si="0"/>
        <v>880</v>
      </c>
    </row>
    <row r="28" spans="2:6" ht="22" customHeight="1">
      <c r="B28" s="23" t="s">
        <v>30</v>
      </c>
      <c r="C28" s="24" t="s">
        <v>26</v>
      </c>
      <c r="D28" s="25">
        <v>500</v>
      </c>
      <c r="E28" s="26">
        <v>0.1</v>
      </c>
      <c r="F28" s="27">
        <f t="shared" si="0"/>
        <v>550</v>
      </c>
    </row>
    <row r="29" spans="2:6" ht="22" customHeight="1">
      <c r="B29" s="23" t="s">
        <v>31</v>
      </c>
      <c r="C29" s="24" t="s">
        <v>26</v>
      </c>
      <c r="D29" s="25">
        <v>750</v>
      </c>
      <c r="E29" s="26">
        <v>0.1</v>
      </c>
      <c r="F29" s="27">
        <f t="shared" si="0"/>
        <v>825</v>
      </c>
    </row>
    <row r="30" spans="2:6" ht="22" customHeight="1" thickBot="1">
      <c r="B30" s="28" t="s">
        <v>32</v>
      </c>
      <c r="C30" s="29" t="s">
        <v>26</v>
      </c>
      <c r="D30" s="30">
        <v>2500</v>
      </c>
      <c r="E30" s="31">
        <v>0.2</v>
      </c>
      <c r="F30" s="32">
        <f t="shared" si="0"/>
        <v>3000</v>
      </c>
    </row>
    <row r="31" spans="2:6" ht="10" customHeight="1">
      <c r="B31" s="10"/>
      <c r="C31" s="10"/>
      <c r="D31" s="10"/>
      <c r="E31" s="10"/>
      <c r="F31" s="10"/>
    </row>
    <row r="32" spans="2:6" ht="25" customHeight="1" thickBot="1">
      <c r="B32" s="57" t="s">
        <v>33</v>
      </c>
      <c r="C32" s="58"/>
      <c r="D32" s="34">
        <f>SUM(D14:D30)</f>
        <v>24100</v>
      </c>
      <c r="E32" s="35" t="s">
        <v>34</v>
      </c>
      <c r="F32" s="34">
        <f>SUM(F14:F30)</f>
        <v>27125</v>
      </c>
    </row>
    <row r="33" spans="2:6" ht="25" customHeight="1">
      <c r="B33" s="10"/>
      <c r="C33" s="10"/>
      <c r="D33" s="10"/>
      <c r="E33" s="10"/>
      <c r="F33" s="10"/>
    </row>
    <row r="34" spans="2:6" ht="25" customHeight="1">
      <c r="B34" s="36" t="s">
        <v>35</v>
      </c>
      <c r="C34" s="9"/>
      <c r="D34" s="9"/>
      <c r="E34" s="6"/>
      <c r="F34" s="6"/>
    </row>
    <row r="35" spans="2:6" ht="10" customHeight="1">
      <c r="B35" s="10"/>
      <c r="C35" s="10"/>
      <c r="D35" s="10"/>
      <c r="E35" s="10"/>
      <c r="F35" s="10"/>
    </row>
    <row r="36" spans="2:6" ht="45" customHeight="1">
      <c r="B36" s="10"/>
      <c r="C36" s="13" t="s">
        <v>36</v>
      </c>
      <c r="D36" s="37" t="s">
        <v>12</v>
      </c>
      <c r="E36" s="10"/>
      <c r="F36" s="10"/>
    </row>
    <row r="37" spans="2:6" ht="25" customHeight="1" thickBot="1">
      <c r="B37" s="10"/>
      <c r="C37" s="38">
        <v>5</v>
      </c>
      <c r="D37" s="39">
        <v>0.15</v>
      </c>
      <c r="E37" s="10"/>
      <c r="F37" s="10"/>
    </row>
    <row r="38" spans="2:6" ht="10" customHeight="1">
      <c r="B38" s="10"/>
      <c r="C38" s="10"/>
      <c r="D38" s="10"/>
      <c r="E38" s="10"/>
      <c r="F38" s="10"/>
    </row>
    <row r="39" spans="2:6" ht="22" customHeight="1">
      <c r="B39" s="40" t="s">
        <v>37</v>
      </c>
      <c r="C39" s="40" t="s">
        <v>10</v>
      </c>
      <c r="D39" s="41" t="s">
        <v>11</v>
      </c>
    </row>
    <row r="40" spans="2:6" ht="22" customHeight="1">
      <c r="B40" s="42" t="s">
        <v>38</v>
      </c>
      <c r="C40" s="43" t="s">
        <v>39</v>
      </c>
      <c r="D40" s="44">
        <v>1500</v>
      </c>
      <c r="E40" s="45"/>
      <c r="F40" s="6"/>
    </row>
    <row r="41" spans="2:6" ht="22" customHeight="1">
      <c r="B41" s="42" t="s">
        <v>40</v>
      </c>
      <c r="C41" s="43" t="s">
        <v>41</v>
      </c>
      <c r="D41" s="44">
        <v>1100</v>
      </c>
      <c r="E41" s="45"/>
      <c r="F41" s="6"/>
    </row>
    <row r="42" spans="2:6" ht="22" customHeight="1">
      <c r="B42" s="42" t="s">
        <v>42</v>
      </c>
      <c r="C42" s="43" t="s">
        <v>43</v>
      </c>
      <c r="D42" s="44">
        <v>800</v>
      </c>
      <c r="E42" s="45"/>
      <c r="F42" s="6"/>
    </row>
    <row r="43" spans="2:6" ht="22" customHeight="1">
      <c r="B43" s="42" t="s">
        <v>44</v>
      </c>
      <c r="C43" s="43" t="s">
        <v>45</v>
      </c>
      <c r="D43" s="44">
        <v>2400</v>
      </c>
      <c r="E43" s="45"/>
      <c r="F43" s="6"/>
    </row>
    <row r="44" spans="2:6" ht="22" customHeight="1">
      <c r="B44" s="42" t="s">
        <v>46</v>
      </c>
      <c r="C44" s="43" t="s">
        <v>47</v>
      </c>
      <c r="D44" s="44">
        <v>250</v>
      </c>
      <c r="E44" s="45"/>
      <c r="F44" s="6"/>
    </row>
    <row r="45" spans="2:6" ht="22" customHeight="1">
      <c r="B45" s="42" t="s">
        <v>48</v>
      </c>
      <c r="C45" s="43" t="s">
        <v>41</v>
      </c>
      <c r="D45" s="44">
        <v>200</v>
      </c>
      <c r="E45" s="45"/>
      <c r="F45" s="6"/>
    </row>
    <row r="46" spans="2:6" ht="22" customHeight="1">
      <c r="B46" s="42" t="s">
        <v>49</v>
      </c>
      <c r="C46" s="43"/>
      <c r="D46" s="44">
        <v>350</v>
      </c>
      <c r="E46" s="45"/>
      <c r="F46" s="6"/>
    </row>
    <row r="47" spans="2:6" ht="22" customHeight="1">
      <c r="B47" s="42" t="s">
        <v>50</v>
      </c>
      <c r="C47" s="43"/>
      <c r="D47" s="44">
        <v>250</v>
      </c>
      <c r="E47" s="45"/>
      <c r="F47" s="6"/>
    </row>
    <row r="48" spans="2:6" ht="22" customHeight="1">
      <c r="B48" s="42" t="s">
        <v>51</v>
      </c>
      <c r="C48" s="43"/>
      <c r="D48" s="44">
        <v>100</v>
      </c>
      <c r="E48" s="45"/>
      <c r="F48" s="6"/>
    </row>
    <row r="49" spans="2:6" ht="22" customHeight="1">
      <c r="B49" s="42" t="s">
        <v>52</v>
      </c>
      <c r="C49" s="43"/>
      <c r="D49" s="44">
        <v>50</v>
      </c>
      <c r="E49" s="45"/>
      <c r="F49" s="6"/>
    </row>
    <row r="50" spans="2:6" ht="22" customHeight="1">
      <c r="B50" s="42" t="s">
        <v>53</v>
      </c>
      <c r="C50" s="43"/>
      <c r="D50" s="44">
        <v>200</v>
      </c>
      <c r="E50" s="45"/>
      <c r="F50" s="6"/>
    </row>
    <row r="51" spans="2:6" ht="22" customHeight="1">
      <c r="B51" s="42" t="s">
        <v>54</v>
      </c>
      <c r="C51" s="43"/>
      <c r="D51" s="44">
        <v>200</v>
      </c>
      <c r="E51" s="45"/>
      <c r="F51" s="6"/>
    </row>
    <row r="52" spans="2:6" ht="22" customHeight="1">
      <c r="B52" s="42" t="s">
        <v>55</v>
      </c>
      <c r="C52" s="43"/>
      <c r="D52" s="44">
        <v>600</v>
      </c>
      <c r="E52" s="45"/>
      <c r="F52" s="6"/>
    </row>
    <row r="53" spans="2:6" ht="22" customHeight="1">
      <c r="B53" s="42" t="s">
        <v>56</v>
      </c>
      <c r="C53" s="43"/>
      <c r="D53" s="44">
        <v>11000</v>
      </c>
      <c r="E53" s="45"/>
      <c r="F53" s="6"/>
    </row>
    <row r="54" spans="2:6" ht="22" customHeight="1">
      <c r="B54" s="42" t="s">
        <v>57</v>
      </c>
      <c r="C54" s="43"/>
      <c r="D54" s="44">
        <v>6500</v>
      </c>
      <c r="E54" s="45"/>
      <c r="F54" s="6"/>
    </row>
    <row r="55" spans="2:6" ht="22" customHeight="1">
      <c r="B55" s="42" t="s">
        <v>58</v>
      </c>
      <c r="C55" s="43"/>
      <c r="D55" s="44">
        <v>300</v>
      </c>
      <c r="E55" s="45"/>
      <c r="F55" s="6"/>
    </row>
    <row r="56" spans="2:6" ht="22" customHeight="1">
      <c r="B56" s="42" t="s">
        <v>59</v>
      </c>
      <c r="C56" s="43"/>
      <c r="D56" s="44">
        <v>400</v>
      </c>
      <c r="E56" s="45"/>
      <c r="F56" s="6"/>
    </row>
    <row r="57" spans="2:6" ht="22" customHeight="1">
      <c r="B57" s="42" t="s">
        <v>60</v>
      </c>
      <c r="C57" s="43"/>
      <c r="D57" s="44">
        <v>800</v>
      </c>
      <c r="E57" s="45"/>
      <c r="F57" s="6"/>
    </row>
    <row r="58" spans="2:6" ht="22" customHeight="1" thickBot="1">
      <c r="B58" s="46" t="s">
        <v>61</v>
      </c>
      <c r="C58" s="47"/>
      <c r="D58" s="48">
        <v>65</v>
      </c>
      <c r="E58" s="45"/>
      <c r="F58" s="6"/>
    </row>
    <row r="59" spans="2:6" ht="10" customHeight="1">
      <c r="B59" s="10"/>
      <c r="C59" s="10"/>
      <c r="D59" s="10"/>
      <c r="E59" s="10"/>
      <c r="F59" s="10"/>
    </row>
    <row r="60" spans="2:6" ht="25" customHeight="1">
      <c r="B60" s="57" t="s">
        <v>62</v>
      </c>
      <c r="C60" s="58"/>
      <c r="D60" s="49">
        <f>SUM(D40:D58)</f>
        <v>27065</v>
      </c>
      <c r="E60" s="6"/>
      <c r="F60" s="6"/>
    </row>
    <row r="61" spans="2:6" ht="25" customHeight="1">
      <c r="B61" s="57" t="s">
        <v>63</v>
      </c>
      <c r="C61" s="58"/>
      <c r="D61" s="49">
        <f>SUM(D60*C37)</f>
        <v>135325</v>
      </c>
      <c r="E61" s="50"/>
      <c r="F61" s="50"/>
    </row>
    <row r="62" spans="2:6" ht="25" customHeight="1" thickBot="1">
      <c r="B62" s="33"/>
      <c r="C62" s="33" t="s">
        <v>34</v>
      </c>
      <c r="D62" s="51">
        <f>(D61*D37)+D61</f>
        <v>155623.75</v>
      </c>
      <c r="E62" s="50"/>
      <c r="F62" s="50"/>
    </row>
    <row r="63" spans="2:6" ht="10" customHeight="1">
      <c r="B63" s="10"/>
      <c r="C63" s="10"/>
      <c r="D63" s="10"/>
      <c r="E63" s="10"/>
      <c r="F63" s="10"/>
    </row>
    <row r="64" spans="2:6" ht="25" customHeight="1" thickBot="1">
      <c r="B64" s="57" t="s">
        <v>64</v>
      </c>
      <c r="C64" s="58"/>
      <c r="D64" s="52">
        <f>D62+F32</f>
        <v>182748.75</v>
      </c>
      <c r="E64" s="53"/>
      <c r="F64" s="53"/>
    </row>
    <row r="66" spans="2:6" ht="50.25" customHeight="1">
      <c r="B66" s="59" t="s">
        <v>72</v>
      </c>
      <c r="C66" s="59"/>
      <c r="D66" s="59"/>
      <c r="E66" s="59"/>
      <c r="F66" s="59"/>
    </row>
  </sheetData>
  <mergeCells count="5">
    <mergeCell ref="B60:C60"/>
    <mergeCell ref="B61:C61"/>
    <mergeCell ref="B64:C64"/>
    <mergeCell ref="B66:F66"/>
    <mergeCell ref="B32:C32"/>
  </mergeCells>
  <phoneticPr fontId="2" type="noConversion"/>
  <conditionalFormatting sqref="F9">
    <cfRule type="cellIs" dxfId="3" priority="1" operator="greaterThan">
      <formula>0</formula>
    </cfRule>
    <cfRule type="cellIs" dxfId="2" priority="2" operator="lessThan">
      <formula>0</formula>
    </cfRule>
  </conditionalFormatting>
  <dataValidations count="2">
    <dataValidation type="list" allowBlank="1" sqref="C40:C58" xr:uid="{A8B1FEC4-7937-814B-9A42-61C45B6DB847}">
      <formula1>"固定 ,変動,半変動,定期,予測不能"</formula1>
    </dataValidation>
    <dataValidation type="list" allowBlank="1" sqref="C14:C30" xr:uid="{C19A1399-2195-CD4B-B646-9F45494280FF}">
      <formula1>"不可欠,必須ではない"</formula1>
    </dataValidation>
  </dataValidations>
  <hyperlinks>
    <hyperlink ref="B66:F66" r:id="rId1" display="ここをクリックして Smartsheet で作成" xr:uid="{0A687BAD-64B2-3E43-962B-8A853E7C14E2}"/>
  </hyperlinks>
  <pageMargins left="0.4" right="0.4" top="0.4" bottom="0.4" header="0" footer="0"/>
  <pageSetup scale="92" fitToHeight="0" orientation="portrait" horizontalDpi="0" verticalDpi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EFDB-A28C-9B4D-8459-01F566EA9100}">
  <sheetPr>
    <tabColor theme="3" tint="0.79998168889431442"/>
    <pageSetUpPr fitToPage="1"/>
  </sheetPr>
  <dimension ref="B1:F75"/>
  <sheetViews>
    <sheetView showGridLines="0" zoomScaleNormal="100" zoomScalePageLayoutView="90" workbookViewId="0">
      <pane ySplit="10" topLeftCell="A11" activePane="bottomLeft" state="frozen"/>
      <selection pane="bottomLeft" activeCell="B19" sqref="B19"/>
    </sheetView>
  </sheetViews>
  <sheetFormatPr baseColWidth="10" defaultColWidth="10.83203125" defaultRowHeight="16"/>
  <cols>
    <col min="1" max="1" width="3.5" style="4" customWidth="1"/>
    <col min="2" max="2" width="40.83203125" style="4" customWidth="1"/>
    <col min="3" max="6" width="14.83203125" style="4" customWidth="1"/>
    <col min="7" max="7" width="3.33203125" style="4" customWidth="1"/>
    <col min="8" max="16384" width="10.83203125" style="4"/>
  </cols>
  <sheetData>
    <row r="1" spans="2:6" ht="40" customHeight="1">
      <c r="B1" s="55" t="s">
        <v>70</v>
      </c>
      <c r="C1" s="6"/>
      <c r="D1" s="6"/>
      <c r="E1" s="6"/>
      <c r="F1" s="6"/>
    </row>
    <row r="2" spans="2:6" ht="22" customHeight="1">
      <c r="B2" s="7" t="s">
        <v>1</v>
      </c>
      <c r="C2" s="6"/>
      <c r="D2" s="6"/>
      <c r="E2" s="6"/>
      <c r="F2" s="6"/>
    </row>
    <row r="3" spans="2:6" ht="25" customHeight="1">
      <c r="B3" s="8" t="s">
        <v>2</v>
      </c>
      <c r="C3" s="9"/>
      <c r="D3" s="9"/>
      <c r="E3" s="9"/>
      <c r="F3" s="9"/>
    </row>
    <row r="4" spans="2:6" ht="10" customHeight="1">
      <c r="B4" s="10"/>
      <c r="C4" s="10"/>
      <c r="D4" s="10"/>
      <c r="E4" s="10"/>
      <c r="F4" s="10"/>
    </row>
    <row r="5" spans="2:6" ht="20.25" customHeight="1">
      <c r="B5" s="10"/>
      <c r="C5" s="11" t="s">
        <v>3</v>
      </c>
      <c r="D5" s="10"/>
      <c r="E5" s="10"/>
      <c r="F5" s="10"/>
    </row>
    <row r="6" spans="2:6" ht="25" customHeight="1" thickBot="1">
      <c r="B6" s="54" t="s">
        <v>65</v>
      </c>
      <c r="C6" s="12">
        <v>0</v>
      </c>
      <c r="D6" s="10"/>
      <c r="E6" s="10"/>
      <c r="F6" s="10"/>
    </row>
    <row r="7" spans="2:6" ht="10" customHeight="1">
      <c r="B7" s="10"/>
      <c r="C7" s="10"/>
      <c r="D7" s="10"/>
      <c r="E7" s="10"/>
      <c r="F7" s="10"/>
    </row>
    <row r="8" spans="2:6" ht="45" customHeight="1">
      <c r="C8" s="3" t="s">
        <v>69</v>
      </c>
      <c r="D8" s="13" t="s">
        <v>5</v>
      </c>
      <c r="E8" s="13" t="s">
        <v>6</v>
      </c>
      <c r="F8" s="13" t="s">
        <v>7</v>
      </c>
    </row>
    <row r="9" spans="2:6" ht="25" customHeight="1" thickBot="1">
      <c r="C9" s="14">
        <f>F37</f>
        <v>0</v>
      </c>
      <c r="D9" s="15">
        <f>D72</f>
        <v>0</v>
      </c>
      <c r="E9" s="16">
        <f>C9+D9</f>
        <v>0</v>
      </c>
      <c r="F9" s="17">
        <f>(C9+D9)-C6</f>
        <v>0</v>
      </c>
    </row>
    <row r="10" spans="2:6" ht="20.25" customHeight="1">
      <c r="B10" s="10"/>
      <c r="C10" s="10"/>
      <c r="D10" s="10"/>
      <c r="E10" s="10"/>
      <c r="F10" s="18" t="str" cm="1">
        <f t="array" ref="F10">_xlfn.IFS(F9&gt;0,"予算超過", F9&lt;0,"予算内", F9=0,"")</f>
        <v/>
      </c>
    </row>
    <row r="11" spans="2:6" ht="10" customHeight="1">
      <c r="B11" s="19"/>
      <c r="C11" s="19"/>
      <c r="D11" s="19"/>
      <c r="E11" s="19"/>
      <c r="F11" s="19"/>
    </row>
    <row r="12" spans="2:6" ht="25" customHeight="1">
      <c r="B12" s="20" t="s">
        <v>8</v>
      </c>
      <c r="C12" s="6"/>
      <c r="D12" s="6"/>
      <c r="E12" s="6"/>
      <c r="F12" s="6"/>
    </row>
    <row r="13" spans="2:6" ht="22" customHeight="1">
      <c r="B13" s="21" t="s">
        <v>9</v>
      </c>
      <c r="C13" s="22" t="s">
        <v>10</v>
      </c>
      <c r="D13" s="22" t="s">
        <v>11</v>
      </c>
      <c r="E13" s="22" t="s">
        <v>12</v>
      </c>
      <c r="F13" s="22" t="s">
        <v>13</v>
      </c>
    </row>
    <row r="14" spans="2:6" ht="22" customHeight="1">
      <c r="B14" s="23" t="s">
        <v>14</v>
      </c>
      <c r="C14" s="24" t="s">
        <v>15</v>
      </c>
      <c r="D14" s="25"/>
      <c r="E14" s="26"/>
      <c r="F14" s="27">
        <f t="shared" ref="F14:F35" si="0">(E14*D14)+D14</f>
        <v>0</v>
      </c>
    </row>
    <row r="15" spans="2:6" ht="22" customHeight="1">
      <c r="B15" s="23" t="s">
        <v>16</v>
      </c>
      <c r="C15" s="24" t="s">
        <v>26</v>
      </c>
      <c r="D15" s="25"/>
      <c r="E15" s="26"/>
      <c r="F15" s="27">
        <f t="shared" si="0"/>
        <v>0</v>
      </c>
    </row>
    <row r="16" spans="2:6" ht="22" customHeight="1">
      <c r="B16" s="23" t="s">
        <v>17</v>
      </c>
      <c r="C16" s="24"/>
      <c r="D16" s="25"/>
      <c r="E16" s="26"/>
      <c r="F16" s="27">
        <f t="shared" si="0"/>
        <v>0</v>
      </c>
    </row>
    <row r="17" spans="2:6" ht="22" customHeight="1">
      <c r="B17" s="23" t="s">
        <v>18</v>
      </c>
      <c r="C17" s="24"/>
      <c r="D17" s="25"/>
      <c r="E17" s="26"/>
      <c r="F17" s="27">
        <f t="shared" si="0"/>
        <v>0</v>
      </c>
    </row>
    <row r="18" spans="2:6" ht="22" customHeight="1">
      <c r="B18" s="23" t="s">
        <v>19</v>
      </c>
      <c r="C18" s="24"/>
      <c r="D18" s="25"/>
      <c r="E18" s="26"/>
      <c r="F18" s="27">
        <f t="shared" si="0"/>
        <v>0</v>
      </c>
    </row>
    <row r="19" spans="2:6" ht="22" customHeight="1">
      <c r="B19" s="23" t="s">
        <v>20</v>
      </c>
      <c r="C19" s="24"/>
      <c r="D19" s="25"/>
      <c r="E19" s="26"/>
      <c r="F19" s="27">
        <f t="shared" si="0"/>
        <v>0</v>
      </c>
    </row>
    <row r="20" spans="2:6" ht="22" customHeight="1">
      <c r="B20" s="23" t="s">
        <v>21</v>
      </c>
      <c r="C20" s="24"/>
      <c r="D20" s="25"/>
      <c r="E20" s="26"/>
      <c r="F20" s="27">
        <f t="shared" si="0"/>
        <v>0</v>
      </c>
    </row>
    <row r="21" spans="2:6" ht="22" customHeight="1">
      <c r="B21" s="23" t="s">
        <v>22</v>
      </c>
      <c r="C21" s="24"/>
      <c r="D21" s="25"/>
      <c r="E21" s="26"/>
      <c r="F21" s="27">
        <f t="shared" si="0"/>
        <v>0</v>
      </c>
    </row>
    <row r="22" spans="2:6" ht="22" customHeight="1">
      <c r="B22" s="23" t="s">
        <v>23</v>
      </c>
      <c r="C22" s="24"/>
      <c r="D22" s="25"/>
      <c r="E22" s="26"/>
      <c r="F22" s="27">
        <f t="shared" si="0"/>
        <v>0</v>
      </c>
    </row>
    <row r="23" spans="2:6" ht="22" customHeight="1">
      <c r="B23" s="23" t="s">
        <v>24</v>
      </c>
      <c r="C23" s="24"/>
      <c r="D23" s="25"/>
      <c r="E23" s="26"/>
      <c r="F23" s="27">
        <f t="shared" si="0"/>
        <v>0</v>
      </c>
    </row>
    <row r="24" spans="2:6" ht="22" customHeight="1">
      <c r="B24" s="23" t="s">
        <v>25</v>
      </c>
      <c r="C24" s="24"/>
      <c r="D24" s="25"/>
      <c r="E24" s="26"/>
      <c r="F24" s="27">
        <f t="shared" si="0"/>
        <v>0</v>
      </c>
    </row>
    <row r="25" spans="2:6" ht="22" customHeight="1">
      <c r="B25" s="23" t="s">
        <v>27</v>
      </c>
      <c r="C25" s="24"/>
      <c r="D25" s="25"/>
      <c r="E25" s="26"/>
      <c r="F25" s="27">
        <f t="shared" si="0"/>
        <v>0</v>
      </c>
    </row>
    <row r="26" spans="2:6" ht="22" customHeight="1">
      <c r="B26" s="23" t="s">
        <v>28</v>
      </c>
      <c r="C26" s="24"/>
      <c r="D26" s="25"/>
      <c r="E26" s="26"/>
      <c r="F26" s="27">
        <f t="shared" si="0"/>
        <v>0</v>
      </c>
    </row>
    <row r="27" spans="2:6" ht="22" customHeight="1">
      <c r="B27" s="23" t="s">
        <v>29</v>
      </c>
      <c r="C27" s="24"/>
      <c r="D27" s="25"/>
      <c r="E27" s="26"/>
      <c r="F27" s="27">
        <f t="shared" si="0"/>
        <v>0</v>
      </c>
    </row>
    <row r="28" spans="2:6" ht="22" customHeight="1">
      <c r="B28" s="23" t="s">
        <v>30</v>
      </c>
      <c r="C28" s="24"/>
      <c r="D28" s="25"/>
      <c r="E28" s="26"/>
      <c r="F28" s="27">
        <f t="shared" si="0"/>
        <v>0</v>
      </c>
    </row>
    <row r="29" spans="2:6" ht="22" customHeight="1">
      <c r="B29" s="23" t="s">
        <v>31</v>
      </c>
      <c r="C29" s="24"/>
      <c r="D29" s="25"/>
      <c r="E29" s="26"/>
      <c r="F29" s="27">
        <f t="shared" si="0"/>
        <v>0</v>
      </c>
    </row>
    <row r="30" spans="2:6" ht="22" customHeight="1">
      <c r="B30" s="23" t="s">
        <v>32</v>
      </c>
      <c r="C30" s="24"/>
      <c r="D30" s="25"/>
      <c r="E30" s="26"/>
      <c r="F30" s="27">
        <f t="shared" si="0"/>
        <v>0</v>
      </c>
    </row>
    <row r="31" spans="2:6" ht="22" customHeight="1">
      <c r="B31" s="23"/>
      <c r="C31" s="24"/>
      <c r="D31" s="25"/>
      <c r="E31" s="26"/>
      <c r="F31" s="27">
        <f t="shared" si="0"/>
        <v>0</v>
      </c>
    </row>
    <row r="32" spans="2:6" ht="22" customHeight="1">
      <c r="B32" s="23"/>
      <c r="C32" s="24"/>
      <c r="D32" s="25"/>
      <c r="E32" s="26"/>
      <c r="F32" s="27">
        <f t="shared" si="0"/>
        <v>0</v>
      </c>
    </row>
    <row r="33" spans="2:6" ht="22" customHeight="1">
      <c r="B33" s="23"/>
      <c r="C33" s="24"/>
      <c r="D33" s="25"/>
      <c r="E33" s="26"/>
      <c r="F33" s="27">
        <f t="shared" si="0"/>
        <v>0</v>
      </c>
    </row>
    <row r="34" spans="2:6" ht="22" customHeight="1">
      <c r="B34" s="23"/>
      <c r="C34" s="24"/>
      <c r="D34" s="25"/>
      <c r="E34" s="26"/>
      <c r="F34" s="27">
        <f t="shared" si="0"/>
        <v>0</v>
      </c>
    </row>
    <row r="35" spans="2:6" ht="22" customHeight="1" thickBot="1">
      <c r="B35" s="28"/>
      <c r="C35" s="29"/>
      <c r="D35" s="30"/>
      <c r="E35" s="31"/>
      <c r="F35" s="32">
        <f t="shared" si="0"/>
        <v>0</v>
      </c>
    </row>
    <row r="36" spans="2:6" ht="10" customHeight="1">
      <c r="B36" s="10"/>
      <c r="C36" s="10"/>
      <c r="D36" s="10"/>
      <c r="E36" s="10"/>
      <c r="F36" s="10"/>
    </row>
    <row r="37" spans="2:6" ht="25" customHeight="1" thickBot="1">
      <c r="B37" s="57" t="s">
        <v>33</v>
      </c>
      <c r="C37" s="58"/>
      <c r="D37" s="34">
        <f>SUM(D14:D35)</f>
        <v>0</v>
      </c>
      <c r="E37" s="35" t="s">
        <v>34</v>
      </c>
      <c r="F37" s="34">
        <f>SUM(F14:F35)</f>
        <v>0</v>
      </c>
    </row>
    <row r="38" spans="2:6" ht="25" customHeight="1">
      <c r="B38" s="10"/>
      <c r="C38" s="10"/>
      <c r="D38" s="10"/>
      <c r="E38" s="10"/>
      <c r="F38" s="10"/>
    </row>
    <row r="39" spans="2:6" ht="25" customHeight="1">
      <c r="B39" s="36" t="s">
        <v>35</v>
      </c>
      <c r="C39" s="9"/>
      <c r="D39" s="9"/>
      <c r="E39" s="6"/>
      <c r="F39" s="6"/>
    </row>
    <row r="40" spans="2:6" ht="10" customHeight="1">
      <c r="B40" s="10"/>
      <c r="C40" s="10"/>
      <c r="D40" s="10"/>
      <c r="E40" s="10"/>
      <c r="F40" s="10"/>
    </row>
    <row r="41" spans="2:6" ht="45" customHeight="1">
      <c r="B41" s="10"/>
      <c r="C41" s="13" t="s">
        <v>36</v>
      </c>
      <c r="D41" s="37" t="s">
        <v>12</v>
      </c>
      <c r="E41" s="10"/>
      <c r="F41" s="10"/>
    </row>
    <row r="42" spans="2:6" ht="25" customHeight="1" thickBot="1">
      <c r="B42" s="54" t="s">
        <v>66</v>
      </c>
      <c r="C42" s="38">
        <v>1</v>
      </c>
      <c r="D42" s="39">
        <v>0.1</v>
      </c>
      <c r="E42" s="10"/>
      <c r="F42" s="10"/>
    </row>
    <row r="43" spans="2:6" ht="10" customHeight="1">
      <c r="B43" s="10"/>
      <c r="C43" s="10"/>
      <c r="D43" s="10"/>
      <c r="E43" s="10"/>
      <c r="F43" s="10"/>
    </row>
    <row r="44" spans="2:6" ht="22" customHeight="1">
      <c r="B44" s="40" t="s">
        <v>37</v>
      </c>
      <c r="C44" s="40" t="s">
        <v>10</v>
      </c>
      <c r="D44" s="41" t="s">
        <v>11</v>
      </c>
    </row>
    <row r="45" spans="2:6" ht="22" customHeight="1">
      <c r="B45" s="42" t="s">
        <v>38</v>
      </c>
      <c r="C45" s="43" t="s">
        <v>67</v>
      </c>
      <c r="D45" s="44"/>
      <c r="E45" s="45"/>
      <c r="F45" s="6"/>
    </row>
    <row r="46" spans="2:6" ht="22" customHeight="1">
      <c r="B46" s="42" t="s">
        <v>40</v>
      </c>
      <c r="C46" s="43" t="s">
        <v>41</v>
      </c>
      <c r="D46" s="44"/>
      <c r="E46" s="45"/>
      <c r="F46" s="6"/>
    </row>
    <row r="47" spans="2:6" ht="22" customHeight="1">
      <c r="B47" s="42" t="s">
        <v>42</v>
      </c>
      <c r="C47" s="43" t="s">
        <v>43</v>
      </c>
      <c r="D47" s="44"/>
      <c r="E47" s="45"/>
      <c r="F47" s="6"/>
    </row>
    <row r="48" spans="2:6" ht="22" customHeight="1">
      <c r="B48" s="42" t="s">
        <v>44</v>
      </c>
      <c r="C48" s="43" t="s">
        <v>45</v>
      </c>
      <c r="D48" s="44"/>
      <c r="E48" s="45"/>
      <c r="F48" s="6"/>
    </row>
    <row r="49" spans="2:6" ht="22" customHeight="1">
      <c r="B49" s="42" t="s">
        <v>46</v>
      </c>
      <c r="C49" s="43" t="s">
        <v>47</v>
      </c>
      <c r="D49" s="44"/>
      <c r="E49" s="45"/>
      <c r="F49" s="6"/>
    </row>
    <row r="50" spans="2:6" ht="22" customHeight="1">
      <c r="B50" s="42" t="s">
        <v>48</v>
      </c>
      <c r="C50" s="43"/>
      <c r="D50" s="44"/>
      <c r="E50" s="45"/>
      <c r="F50" s="6"/>
    </row>
    <row r="51" spans="2:6" ht="22" customHeight="1">
      <c r="B51" s="42" t="s">
        <v>49</v>
      </c>
      <c r="C51" s="43"/>
      <c r="D51" s="44"/>
      <c r="E51" s="45"/>
      <c r="F51" s="6"/>
    </row>
    <row r="52" spans="2:6" ht="22" customHeight="1">
      <c r="B52" s="42" t="s">
        <v>50</v>
      </c>
      <c r="C52" s="43"/>
      <c r="D52" s="44"/>
      <c r="E52" s="45"/>
      <c r="F52" s="6"/>
    </row>
    <row r="53" spans="2:6" ht="22" customHeight="1">
      <c r="B53" s="42" t="s">
        <v>51</v>
      </c>
      <c r="C53" s="43"/>
      <c r="D53" s="44"/>
      <c r="E53" s="45"/>
      <c r="F53" s="6"/>
    </row>
    <row r="54" spans="2:6" ht="22" customHeight="1">
      <c r="B54" s="42" t="s">
        <v>52</v>
      </c>
      <c r="C54" s="43"/>
      <c r="D54" s="44"/>
      <c r="E54" s="45"/>
      <c r="F54" s="6"/>
    </row>
    <row r="55" spans="2:6" ht="22" customHeight="1">
      <c r="B55" s="42" t="s">
        <v>53</v>
      </c>
      <c r="C55" s="43"/>
      <c r="D55" s="44"/>
      <c r="E55" s="45"/>
      <c r="F55" s="6"/>
    </row>
    <row r="56" spans="2:6" ht="22" customHeight="1">
      <c r="B56" s="42" t="s">
        <v>54</v>
      </c>
      <c r="C56" s="43"/>
      <c r="D56" s="44"/>
      <c r="E56" s="45"/>
      <c r="F56" s="6"/>
    </row>
    <row r="57" spans="2:6" ht="22" customHeight="1">
      <c r="B57" s="42" t="s">
        <v>55</v>
      </c>
      <c r="C57" s="43"/>
      <c r="D57" s="44"/>
      <c r="E57" s="45"/>
      <c r="F57" s="6"/>
    </row>
    <row r="58" spans="2:6" ht="22" customHeight="1">
      <c r="B58" s="42" t="s">
        <v>56</v>
      </c>
      <c r="C58" s="43"/>
      <c r="D58" s="44"/>
      <c r="E58" s="45"/>
      <c r="F58" s="6"/>
    </row>
    <row r="59" spans="2:6" ht="22" customHeight="1">
      <c r="B59" s="42" t="s">
        <v>57</v>
      </c>
      <c r="C59" s="43"/>
      <c r="D59" s="44"/>
      <c r="E59" s="45"/>
      <c r="F59" s="6"/>
    </row>
    <row r="60" spans="2:6" ht="22" customHeight="1">
      <c r="B60" s="42" t="s">
        <v>58</v>
      </c>
      <c r="C60" s="43"/>
      <c r="D60" s="44"/>
      <c r="E60" s="45"/>
      <c r="F60" s="6"/>
    </row>
    <row r="61" spans="2:6" ht="22" customHeight="1">
      <c r="B61" s="42" t="s">
        <v>59</v>
      </c>
      <c r="C61" s="43"/>
      <c r="D61" s="44"/>
      <c r="E61" s="45"/>
      <c r="F61" s="6"/>
    </row>
    <row r="62" spans="2:6" ht="22" customHeight="1">
      <c r="B62" s="42" t="s">
        <v>60</v>
      </c>
      <c r="C62" s="43"/>
      <c r="D62" s="44"/>
      <c r="E62" s="45"/>
      <c r="F62" s="6"/>
    </row>
    <row r="63" spans="2:6" ht="22" customHeight="1">
      <c r="B63" s="42" t="s">
        <v>61</v>
      </c>
      <c r="C63" s="43"/>
      <c r="D63" s="44"/>
      <c r="E63" s="45"/>
      <c r="F63" s="6"/>
    </row>
    <row r="64" spans="2:6" ht="22" customHeight="1">
      <c r="B64" s="42"/>
      <c r="C64" s="43"/>
      <c r="D64" s="44"/>
      <c r="E64" s="45"/>
      <c r="F64" s="6"/>
    </row>
    <row r="65" spans="2:6" ht="22" customHeight="1">
      <c r="B65" s="42"/>
      <c r="C65" s="43"/>
      <c r="D65" s="44"/>
      <c r="E65" s="45"/>
      <c r="F65" s="6"/>
    </row>
    <row r="66" spans="2:6" ht="22" customHeight="1">
      <c r="B66" s="42"/>
      <c r="C66" s="43"/>
      <c r="D66" s="44"/>
      <c r="E66" s="45"/>
      <c r="F66" s="6"/>
    </row>
    <row r="67" spans="2:6" ht="22" customHeight="1">
      <c r="B67" s="42"/>
      <c r="C67" s="43"/>
      <c r="D67" s="44"/>
      <c r="E67" s="45"/>
      <c r="F67" s="6"/>
    </row>
    <row r="68" spans="2:6" ht="22" customHeight="1" thickBot="1">
      <c r="B68" s="46"/>
      <c r="C68" s="47"/>
      <c r="D68" s="48"/>
      <c r="E68" s="45"/>
      <c r="F68" s="6"/>
    </row>
    <row r="69" spans="2:6" ht="10" customHeight="1">
      <c r="B69" s="10"/>
      <c r="C69" s="10"/>
      <c r="D69" s="10"/>
      <c r="E69" s="10"/>
      <c r="F69" s="10"/>
    </row>
    <row r="70" spans="2:6" ht="25" customHeight="1">
      <c r="B70" s="57" t="s">
        <v>62</v>
      </c>
      <c r="C70" s="58"/>
      <c r="D70" s="49">
        <f>SUM(D45:D68)</f>
        <v>0</v>
      </c>
      <c r="E70" s="6"/>
      <c r="F70" s="6"/>
    </row>
    <row r="71" spans="2:6" ht="25" customHeight="1">
      <c r="B71" s="57" t="s">
        <v>63</v>
      </c>
      <c r="C71" s="58"/>
      <c r="D71" s="49">
        <f>SUM(D70*C42)</f>
        <v>0</v>
      </c>
      <c r="E71" s="50"/>
      <c r="F71" s="50"/>
    </row>
    <row r="72" spans="2:6" ht="25" customHeight="1" thickBot="1">
      <c r="B72" s="33"/>
      <c r="C72" s="33" t="s">
        <v>34</v>
      </c>
      <c r="D72" s="51">
        <f>(D71*D42)+D71</f>
        <v>0</v>
      </c>
      <c r="E72" s="50"/>
      <c r="F72" s="50"/>
    </row>
    <row r="73" spans="2:6" ht="10" customHeight="1">
      <c r="B73" s="10"/>
      <c r="C73" s="10"/>
      <c r="D73" s="10"/>
      <c r="E73" s="10"/>
      <c r="F73" s="10"/>
    </row>
    <row r="74" spans="2:6" ht="25" customHeight="1" thickBot="1">
      <c r="B74" s="57" t="s">
        <v>64</v>
      </c>
      <c r="C74" s="58"/>
      <c r="D74" s="52">
        <f>D72+F37</f>
        <v>0</v>
      </c>
      <c r="E74" s="53"/>
      <c r="F74" s="53"/>
    </row>
    <row r="75" spans="2:6">
      <c r="B75" s="6"/>
      <c r="C75" s="6"/>
      <c r="D75" s="6"/>
      <c r="E75" s="6"/>
      <c r="F75" s="6"/>
    </row>
  </sheetData>
  <mergeCells count="4">
    <mergeCell ref="B37:C37"/>
    <mergeCell ref="B70:C70"/>
    <mergeCell ref="B71:C71"/>
    <mergeCell ref="B74:C74"/>
  </mergeCells>
  <phoneticPr fontId="19" type="noConversion"/>
  <conditionalFormatting sqref="F9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">
    <dataValidation type="list" allowBlank="1" sqref="C14:C35" xr:uid="{B1F78FC8-91E0-924C-83D1-3075D169499E}">
      <formula1>"不可欠,必須ではない"</formula1>
    </dataValidation>
    <dataValidation type="list" allowBlank="1" sqref="C45:C68" xr:uid="{72B8CFA3-C8D1-374D-987C-B749F3377333}">
      <formula1>"固定,変動,半変動,定期,予測不能"</formula1>
    </dataValidation>
  </dataValidations>
  <pageMargins left="0.4" right="0.4" top="0.4" bottom="0.4" header="0" footer="0"/>
  <pageSetup scale="92" fitToHeight="0" orientation="portrait" horizontalDpi="0" verticalDpi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87.33203125" style="1" customWidth="1"/>
    <col min="3" max="16384" width="10.83203125" style="1"/>
  </cols>
  <sheetData>
    <row r="1" spans="2:2" ht="20.25" customHeight="1"/>
    <row r="2" spans="2:2" ht="105" customHeight="1">
      <c r="B2" s="2" t="s">
        <v>68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ビジネス スタートアップ コスト</vt:lpstr>
      <vt:lpstr>空白 - ビジネス スタートアップ コスト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2023-11-11T01:41:59Z</dcterms:modified>
</cp:coreProperties>
</file>