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B2BE662D-A991-4245-9499-BB80130ACB17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入札表" sheetId="1" r:id="rId1"/>
    <sheet name="– 免責条項 –" sheetId="2" r:id="rId2"/>
  </sheets>
  <externalReferences>
    <externalReference r:id="rId3"/>
  </externalReferences>
  <definedNames>
    <definedName name="_xlnm.Print_Area" localSheetId="0">入札表!$B$1:$P$159</definedName>
    <definedName name="_xlnm.Print_Titles" localSheetId="0">入札表!$1:$9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I157" i="1"/>
  <c r="I15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M157" i="1"/>
  <c r="M158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O157" i="1"/>
  <c r="O158" i="1"/>
  <c r="H10" i="1"/>
  <c r="H11" i="1"/>
  <c r="H12" i="1"/>
  <c r="H13" i="1"/>
  <c r="H14" i="1"/>
  <c r="H15" i="1"/>
  <c r="H16" i="1"/>
  <c r="H17" i="1"/>
  <c r="H18" i="1"/>
  <c r="H19" i="1"/>
  <c r="H20" i="1"/>
  <c r="H21" i="1"/>
  <c r="C11" i="1"/>
  <c r="C12" i="1"/>
  <c r="C13" i="1"/>
  <c r="C14" i="1"/>
  <c r="C15" i="1"/>
  <c r="C16" i="1"/>
  <c r="C17" i="1"/>
  <c r="C18" i="1"/>
  <c r="C19" i="1"/>
  <c r="C20" i="1"/>
  <c r="C21" i="1"/>
  <c r="C22" i="1"/>
  <c r="H22" i="1"/>
  <c r="H23" i="1"/>
  <c r="C24" i="1"/>
  <c r="H24" i="1"/>
  <c r="C25" i="1"/>
  <c r="H25" i="1"/>
  <c r="C26" i="1"/>
  <c r="H26" i="1"/>
  <c r="C27" i="1"/>
  <c r="H27" i="1"/>
  <c r="C28" i="1"/>
  <c r="H28" i="1"/>
  <c r="C29" i="1"/>
  <c r="H29" i="1"/>
  <c r="C30" i="1"/>
  <c r="H30" i="1"/>
  <c r="C31" i="1"/>
  <c r="H31" i="1"/>
  <c r="C32" i="1"/>
  <c r="H32" i="1"/>
  <c r="C33" i="1"/>
  <c r="H33" i="1"/>
  <c r="C34" i="1"/>
  <c r="H34" i="1"/>
  <c r="C35" i="1"/>
  <c r="H35" i="1"/>
  <c r="C36" i="1"/>
  <c r="H36" i="1"/>
  <c r="C37" i="1"/>
  <c r="H37" i="1"/>
  <c r="C38" i="1"/>
  <c r="H38" i="1"/>
  <c r="H39" i="1"/>
  <c r="C40" i="1"/>
  <c r="H40" i="1"/>
  <c r="C41" i="1"/>
  <c r="H41" i="1"/>
  <c r="C42" i="1"/>
  <c r="H42" i="1"/>
  <c r="C43" i="1"/>
  <c r="H43" i="1"/>
  <c r="C44" i="1"/>
  <c r="H44" i="1"/>
  <c r="H45" i="1"/>
  <c r="C46" i="1"/>
  <c r="H46" i="1"/>
  <c r="C47" i="1"/>
  <c r="H47" i="1"/>
  <c r="C48" i="1"/>
  <c r="H48" i="1"/>
  <c r="C49" i="1"/>
  <c r="H49" i="1"/>
  <c r="C50" i="1"/>
  <c r="H50" i="1"/>
  <c r="C51" i="1"/>
  <c r="H51" i="1"/>
  <c r="C52" i="1"/>
  <c r="H52" i="1"/>
  <c r="C53" i="1"/>
  <c r="H53" i="1"/>
  <c r="C54" i="1"/>
  <c r="H54" i="1"/>
  <c r="C55" i="1"/>
  <c r="H55" i="1"/>
  <c r="H56" i="1"/>
  <c r="C57" i="1"/>
  <c r="H57" i="1"/>
  <c r="C58" i="1"/>
  <c r="H58" i="1"/>
  <c r="C59" i="1"/>
  <c r="H59" i="1"/>
  <c r="C60" i="1"/>
  <c r="H60" i="1"/>
  <c r="C61" i="1"/>
  <c r="H61" i="1"/>
  <c r="C62" i="1"/>
  <c r="H62" i="1"/>
  <c r="C63" i="1"/>
  <c r="H63" i="1"/>
  <c r="C64" i="1"/>
  <c r="H64" i="1"/>
  <c r="C65" i="1"/>
  <c r="H65" i="1"/>
  <c r="C66" i="1"/>
  <c r="H66" i="1"/>
  <c r="C67" i="1"/>
  <c r="H67" i="1"/>
  <c r="C68" i="1"/>
  <c r="H68" i="1"/>
  <c r="C69" i="1"/>
  <c r="H69" i="1"/>
  <c r="H70" i="1"/>
  <c r="C71" i="1"/>
  <c r="H71" i="1"/>
  <c r="C72" i="1"/>
  <c r="H72" i="1"/>
  <c r="C73" i="1"/>
  <c r="H73" i="1"/>
  <c r="C74" i="1"/>
  <c r="H74" i="1"/>
  <c r="C75" i="1"/>
  <c r="H75" i="1"/>
  <c r="C76" i="1"/>
  <c r="H76" i="1"/>
  <c r="C77" i="1"/>
  <c r="H77" i="1"/>
  <c r="C78" i="1"/>
  <c r="H78" i="1"/>
  <c r="H79" i="1"/>
  <c r="C80" i="1"/>
  <c r="H80" i="1"/>
  <c r="C81" i="1"/>
  <c r="H81" i="1"/>
  <c r="C82" i="1"/>
  <c r="H82" i="1"/>
  <c r="C83" i="1"/>
  <c r="H83" i="1"/>
  <c r="C84" i="1"/>
  <c r="H84" i="1"/>
  <c r="C85" i="1"/>
  <c r="H85" i="1"/>
  <c r="C86" i="1"/>
  <c r="H86" i="1"/>
  <c r="C87" i="1"/>
  <c r="H87" i="1"/>
  <c r="C88" i="1"/>
  <c r="H88" i="1"/>
  <c r="C89" i="1"/>
  <c r="H89" i="1"/>
  <c r="C90" i="1"/>
  <c r="H90" i="1"/>
  <c r="C91" i="1"/>
  <c r="H91" i="1"/>
  <c r="C92" i="1"/>
  <c r="H92" i="1"/>
  <c r="C93" i="1"/>
  <c r="H93" i="1"/>
  <c r="C94" i="1"/>
  <c r="H94" i="1"/>
  <c r="C95" i="1"/>
  <c r="H95" i="1"/>
  <c r="C96" i="1"/>
  <c r="H96" i="1"/>
  <c r="C97" i="1"/>
  <c r="H97" i="1"/>
  <c r="C98" i="1"/>
  <c r="H98" i="1"/>
  <c r="C99" i="1"/>
  <c r="H99" i="1"/>
  <c r="H100" i="1"/>
  <c r="C101" i="1"/>
  <c r="H101" i="1"/>
  <c r="C102" i="1"/>
  <c r="H102" i="1"/>
  <c r="C103" i="1"/>
  <c r="H103" i="1"/>
  <c r="C104" i="1"/>
  <c r="H104" i="1"/>
  <c r="C105" i="1"/>
  <c r="H105" i="1"/>
  <c r="C106" i="1"/>
  <c r="H106" i="1"/>
  <c r="C107" i="1"/>
  <c r="H107" i="1"/>
  <c r="C108" i="1"/>
  <c r="H108" i="1"/>
  <c r="C109" i="1"/>
  <c r="H109" i="1"/>
  <c r="H110" i="1"/>
  <c r="C111" i="1"/>
  <c r="H111" i="1"/>
  <c r="C112" i="1"/>
  <c r="H112" i="1"/>
  <c r="C113" i="1"/>
  <c r="H113" i="1"/>
  <c r="C114" i="1"/>
  <c r="H114" i="1"/>
  <c r="C115" i="1"/>
  <c r="H115" i="1"/>
  <c r="C116" i="1"/>
  <c r="H116" i="1"/>
  <c r="C117" i="1"/>
  <c r="H117" i="1"/>
  <c r="C118" i="1"/>
  <c r="H118" i="1"/>
  <c r="H119" i="1"/>
  <c r="C120" i="1"/>
  <c r="H120" i="1"/>
  <c r="C121" i="1"/>
  <c r="H121" i="1"/>
  <c r="C122" i="1"/>
  <c r="H122" i="1"/>
  <c r="H123" i="1"/>
  <c r="C124" i="1"/>
  <c r="H124" i="1"/>
  <c r="C125" i="1"/>
  <c r="H125" i="1"/>
  <c r="C126" i="1"/>
  <c r="H126" i="1"/>
  <c r="C127" i="1"/>
  <c r="H127" i="1"/>
  <c r="C128" i="1"/>
  <c r="H128" i="1"/>
  <c r="C129" i="1"/>
  <c r="H129" i="1"/>
  <c r="C130" i="1"/>
  <c r="H130" i="1"/>
  <c r="C131" i="1"/>
  <c r="H131" i="1"/>
  <c r="C132" i="1"/>
  <c r="H132" i="1"/>
  <c r="C133" i="1"/>
  <c r="H133" i="1"/>
  <c r="C134" i="1"/>
  <c r="H134" i="1"/>
  <c r="C135" i="1"/>
  <c r="H135" i="1"/>
  <c r="C136" i="1"/>
  <c r="H136" i="1"/>
  <c r="C137" i="1"/>
  <c r="H137" i="1"/>
  <c r="C138" i="1"/>
  <c r="H138" i="1"/>
  <c r="H139" i="1"/>
  <c r="C140" i="1"/>
  <c r="H140" i="1"/>
  <c r="C141" i="1"/>
  <c r="H141" i="1"/>
  <c r="C142" i="1"/>
  <c r="H142" i="1"/>
  <c r="C143" i="1"/>
  <c r="H143" i="1"/>
  <c r="C144" i="1"/>
  <c r="H144" i="1"/>
  <c r="C145" i="1"/>
  <c r="H145" i="1"/>
  <c r="C146" i="1"/>
  <c r="H146" i="1"/>
  <c r="C147" i="1"/>
  <c r="H147" i="1"/>
  <c r="C148" i="1"/>
  <c r="H148" i="1"/>
  <c r="C149" i="1"/>
  <c r="H149" i="1"/>
  <c r="C150" i="1"/>
  <c r="H150" i="1"/>
  <c r="H151" i="1"/>
  <c r="C152" i="1"/>
  <c r="H152" i="1"/>
  <c r="C153" i="1"/>
  <c r="H153" i="1"/>
  <c r="C154" i="1"/>
  <c r="H154" i="1"/>
  <c r="C155" i="1"/>
  <c r="H155" i="1"/>
  <c r="C156" i="1"/>
  <c r="H156" i="1"/>
  <c r="G157" i="1"/>
  <c r="G158" i="1"/>
  <c r="G15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0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I159" i="1"/>
  <c r="O159" i="1"/>
  <c r="M159" i="1"/>
  <c r="K157" i="1"/>
  <c r="K158" i="1"/>
  <c r="K159" i="1"/>
</calcChain>
</file>

<file path=xl/sharedStrings.xml><?xml version="1.0" encoding="utf-8"?>
<sst xmlns="http://schemas.openxmlformats.org/spreadsheetml/2006/main" count="208" uniqueCount="177">
  <si>
    <t>EA</t>
  </si>
  <si>
    <t>LF</t>
  </si>
  <si>
    <t>LS</t>
  </si>
  <si>
    <t>CY</t>
  </si>
  <si>
    <r>
      <rPr>
        <b/>
        <sz val="22"/>
        <color theme="1" tint="0.34998626667073579"/>
        <rFont val="MS PGothic"/>
        <family val="2"/>
        <charset val="128"/>
      </rPr>
      <t>入札表テンプレート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</si>
  <si>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</si>
  <si>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プロジェクト番号</t>
    </r>
  </si>
  <si>
    <r>
      <rPr>
        <sz val="10"/>
        <color theme="1"/>
        <rFont val="MS PGothic"/>
        <family val="2"/>
        <charset val="128"/>
      </rPr>
      <t>プロジェクト名</t>
    </r>
  </si>
  <si>
    <r>
      <rPr>
        <sz val="10"/>
        <color theme="1"/>
        <rFont val="MS PGothic"/>
        <family val="2"/>
        <charset val="128"/>
      </rPr>
      <t>場所</t>
    </r>
  </si>
  <si>
    <r>
      <rPr>
        <sz val="10"/>
        <color theme="1"/>
        <rFont val="MS PGothic"/>
        <family val="2"/>
        <charset val="128"/>
      </rPr>
      <t>建築士</t>
    </r>
  </si>
  <si>
    <r>
      <rPr>
        <sz val="10"/>
        <color theme="1"/>
        <rFont val="MS PGothic"/>
        <family val="2"/>
        <charset val="128"/>
      </rPr>
      <t>入札日</t>
    </r>
  </si>
  <si>
    <r>
      <rPr>
        <b/>
        <sz val="11"/>
        <color theme="1"/>
        <rFont val="MS PGothic"/>
        <family val="2"/>
        <charset val="128"/>
      </rPr>
      <t>入札数</t>
    </r>
  </si>
  <si>
    <r>
      <rPr>
        <b/>
        <sz val="11"/>
        <color theme="1"/>
        <rFont val="MS PGothic"/>
        <family val="2"/>
        <charset val="128"/>
      </rPr>
      <t>エンジニアの見積もり</t>
    </r>
  </si>
  <si>
    <r>
      <rPr>
        <b/>
        <sz val="11"/>
        <color theme="1"/>
        <rFont val="MS PGothic"/>
        <family val="2"/>
        <charset val="128"/>
      </rPr>
      <t>請負業者</t>
    </r>
    <r>
      <rPr>
        <b/>
        <sz val="11"/>
        <color theme="1"/>
        <rFont val="Century Gothic"/>
        <family val="2"/>
      </rPr>
      <t xml:space="preserve"> A</t>
    </r>
  </si>
  <si>
    <r>
      <rPr>
        <b/>
        <sz val="11"/>
        <color theme="1"/>
        <rFont val="MS PGothic"/>
        <family val="2"/>
        <charset val="128"/>
      </rPr>
      <t>請負業者</t>
    </r>
    <r>
      <rPr>
        <b/>
        <sz val="11"/>
        <color theme="1"/>
        <rFont val="Century Gothic"/>
        <family val="2"/>
      </rPr>
      <t xml:space="preserve"> B</t>
    </r>
  </si>
  <si>
    <r>
      <rPr>
        <b/>
        <sz val="11"/>
        <color theme="1"/>
        <rFont val="MS PGothic"/>
        <family val="2"/>
        <charset val="128"/>
      </rPr>
      <t>請負業者</t>
    </r>
    <r>
      <rPr>
        <b/>
        <sz val="11"/>
        <color theme="1"/>
        <rFont val="Century Gothic"/>
        <family val="2"/>
      </rPr>
      <t xml:space="preserve"> C</t>
    </r>
  </si>
  <si>
    <r>
      <rPr>
        <b/>
        <sz val="11"/>
        <color theme="1"/>
        <rFont val="MS PGothic"/>
        <family val="2"/>
        <charset val="128"/>
      </rPr>
      <t>請負業者</t>
    </r>
    <r>
      <rPr>
        <b/>
        <sz val="11"/>
        <color theme="1"/>
        <rFont val="Century Gothic"/>
        <family val="2"/>
      </rPr>
      <t xml:space="preserve"> D</t>
    </r>
  </si>
  <si>
    <r>
      <rPr>
        <b/>
        <sz val="10"/>
        <color theme="1"/>
        <rFont val="MS PGothic"/>
        <family val="2"/>
        <charset val="128"/>
      </rPr>
      <t>参照番号</t>
    </r>
  </si>
  <si>
    <r>
      <rPr>
        <b/>
        <sz val="10"/>
        <color theme="1"/>
        <rFont val="MS PGothic"/>
        <family val="2"/>
        <charset val="128"/>
      </rPr>
      <t>入札項目番号</t>
    </r>
  </si>
  <si>
    <r>
      <rPr>
        <b/>
        <sz val="10"/>
        <color theme="1"/>
        <rFont val="MS PGothic"/>
        <family val="2"/>
        <charset val="128"/>
      </rPr>
      <t>項目の説明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</si>
  <si>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</si>
  <si>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単位</t>
    </r>
  </si>
  <si>
    <r>
      <rPr>
        <b/>
        <sz val="10"/>
        <color theme="1"/>
        <rFont val="MS PGothic"/>
        <family val="2"/>
        <charset val="128"/>
      </rPr>
      <t>単位金額</t>
    </r>
  </si>
  <si>
    <r>
      <rPr>
        <b/>
        <sz val="10"/>
        <color theme="1"/>
        <rFont val="MS PGothic"/>
        <family val="2"/>
        <charset val="128"/>
      </rPr>
      <t>入札</t>
    </r>
  </si>
  <si>
    <r>
      <rPr>
        <sz val="10"/>
        <color theme="1"/>
        <rFont val="MS PGothic"/>
        <family val="2"/>
        <charset val="128"/>
      </rPr>
      <t>切り通しと盛り土</t>
    </r>
  </si>
  <si>
    <r>
      <rPr>
        <sz val="10"/>
        <color theme="1"/>
        <rFont val="MS PGothic"/>
        <family val="2"/>
        <charset val="128"/>
      </rPr>
      <t>石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土の撤去</t>
    </r>
  </si>
  <si>
    <r>
      <rPr>
        <sz val="10"/>
        <color theme="1"/>
        <rFont val="MS PGothic"/>
        <family val="2"/>
        <charset val="128"/>
      </rPr>
      <t>電気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ガス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水道の接続用掘削</t>
    </r>
  </si>
  <si>
    <r>
      <rPr>
        <sz val="10"/>
        <color theme="1"/>
        <rFont val="MS PGothic"/>
        <family val="2"/>
        <charset val="128"/>
      </rPr>
      <t>基礎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掘削</t>
    </r>
  </si>
  <si>
    <r>
      <rPr>
        <sz val="10"/>
        <color theme="1"/>
        <rFont val="MS PGothic"/>
        <family val="2"/>
        <charset val="128"/>
      </rPr>
      <t>基礎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足場の下水管</t>
    </r>
  </si>
  <si>
    <r>
      <rPr>
        <sz val="10"/>
        <color theme="1"/>
        <rFont val="MS PGothic"/>
        <family val="2"/>
        <charset val="128"/>
      </rPr>
      <t>承水路</t>
    </r>
  </si>
  <si>
    <r>
      <rPr>
        <sz val="10"/>
        <color theme="1"/>
        <rFont val="MS PGothic"/>
        <family val="2"/>
        <charset val="128"/>
      </rPr>
      <t>排水溝</t>
    </r>
  </si>
  <si>
    <r>
      <rPr>
        <sz val="10"/>
        <color theme="1"/>
        <rFont val="MS PGothic"/>
        <family val="2"/>
        <charset val="128"/>
      </rPr>
      <t>低湿地</t>
    </r>
  </si>
  <si>
    <r>
      <rPr>
        <sz val="10"/>
        <color theme="1"/>
        <rFont val="MS PGothic"/>
        <family val="2"/>
        <charset val="128"/>
      </rPr>
      <t>埋め戻し</t>
    </r>
  </si>
  <si>
    <r>
      <rPr>
        <sz val="10"/>
        <color theme="1"/>
        <rFont val="MS PGothic"/>
        <family val="2"/>
        <charset val="128"/>
      </rPr>
      <t>圧縮</t>
    </r>
  </si>
  <si>
    <r>
      <rPr>
        <sz val="10"/>
        <color theme="1"/>
        <rFont val="MS PGothic"/>
        <family val="2"/>
        <charset val="128"/>
      </rPr>
      <t>表土</t>
    </r>
  </si>
  <si>
    <r>
      <rPr>
        <sz val="10"/>
        <color theme="1"/>
        <rFont val="MS PGothic"/>
        <family val="2"/>
        <charset val="128"/>
      </rPr>
      <t>仕上げのグレーディング</t>
    </r>
  </si>
  <si>
    <r>
      <rPr>
        <sz val="10"/>
        <color theme="1"/>
        <rFont val="MS PGothic"/>
        <family val="2"/>
        <charset val="128"/>
      </rPr>
      <t>種まき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芝植え</t>
    </r>
  </si>
  <si>
    <r>
      <rPr>
        <sz val="10"/>
        <color theme="1"/>
        <rFont val="MS PGothic"/>
        <family val="2"/>
        <charset val="128"/>
      </rPr>
      <t>足場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パッド</t>
    </r>
  </si>
  <si>
    <r>
      <rPr>
        <sz val="10"/>
        <color theme="1"/>
        <rFont val="MS PGothic"/>
        <family val="2"/>
        <charset val="128"/>
      </rPr>
      <t>基礎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ステム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ウォール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勾配梁</t>
    </r>
  </si>
  <si>
    <r>
      <rPr>
        <sz val="10"/>
        <color theme="1"/>
        <rFont val="MS PGothic"/>
        <family val="2"/>
        <charset val="128"/>
      </rPr>
      <t>スラブ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基礎、地下、ガレージ</t>
    </r>
  </si>
  <si>
    <r>
      <rPr>
        <sz val="10"/>
        <color theme="1"/>
        <rFont val="MS PGothic"/>
        <family val="2"/>
        <charset val="128"/>
      </rPr>
      <t>鉄筋</t>
    </r>
  </si>
  <si>
    <r>
      <rPr>
        <sz val="10"/>
        <color theme="1"/>
        <rFont val="MS PGothic"/>
        <family val="2"/>
        <charset val="128"/>
      </rPr>
      <t>アンカー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ボルト、抑え板</t>
    </r>
  </si>
  <si>
    <r>
      <rPr>
        <sz val="10"/>
        <color theme="1"/>
        <rFont val="MS PGothic"/>
        <family val="2"/>
        <charset val="128"/>
      </rPr>
      <t>隔壁</t>
    </r>
  </si>
  <si>
    <r>
      <rPr>
        <sz val="10"/>
        <color theme="1"/>
        <rFont val="MS PGothic"/>
        <family val="2"/>
        <charset val="128"/>
      </rPr>
      <t>サブスラブ防湿材</t>
    </r>
  </si>
  <si>
    <r>
      <rPr>
        <sz val="10"/>
        <color theme="1"/>
        <rFont val="MS PGothic"/>
        <family val="2"/>
        <charset val="128"/>
      </rPr>
      <t>排水ポンプ</t>
    </r>
  </si>
  <si>
    <r>
      <rPr>
        <sz val="10"/>
        <color theme="1"/>
        <rFont val="MS PGothic"/>
        <family val="2"/>
        <charset val="128"/>
      </rPr>
      <t>クロールスペース防湿材</t>
    </r>
  </si>
  <si>
    <r>
      <rPr>
        <sz val="10"/>
        <color theme="1"/>
        <rFont val="MS PGothic"/>
        <family val="2"/>
        <charset val="128"/>
      </rPr>
      <t>クロールスペース通気孔</t>
    </r>
  </si>
  <si>
    <r>
      <rPr>
        <sz val="10"/>
        <color theme="1"/>
        <rFont val="MS PGothic"/>
        <family val="2"/>
        <charset val="128"/>
      </rPr>
      <t>基礎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窓</t>
    </r>
  </si>
  <si>
    <r>
      <rPr>
        <sz val="10"/>
        <color theme="1"/>
        <rFont val="MS PGothic"/>
        <family val="2"/>
        <charset val="128"/>
      </rPr>
      <t>防湿、防水</t>
    </r>
  </si>
  <si>
    <r>
      <rPr>
        <sz val="10"/>
        <color theme="1"/>
        <rFont val="MS PGothic"/>
        <family val="2"/>
        <charset val="128"/>
      </rPr>
      <t>基礎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水切り板</t>
    </r>
  </si>
  <si>
    <r>
      <rPr>
        <sz val="10"/>
        <color theme="1"/>
        <rFont val="MS PGothic"/>
        <family val="2"/>
        <charset val="128"/>
      </rPr>
      <t>スラブ断熱材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エッジ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ブロー</t>
    </r>
  </si>
  <si>
    <r>
      <rPr>
        <sz val="10"/>
        <color theme="1"/>
        <rFont val="MS PGothic"/>
        <family val="2"/>
        <charset val="128"/>
      </rPr>
      <t>外装基礎断熱</t>
    </r>
  </si>
  <si>
    <r>
      <rPr>
        <sz val="10"/>
        <color theme="1"/>
        <rFont val="MS PGothic"/>
        <family val="2"/>
        <charset val="128"/>
      </rPr>
      <t>外装断熱コーティング</t>
    </r>
  </si>
  <si>
    <r>
      <rPr>
        <sz val="10"/>
        <color theme="1"/>
        <rFont val="MS PGothic"/>
        <family val="2"/>
        <charset val="128"/>
      </rPr>
      <t>中庭</t>
    </r>
  </si>
  <si>
    <r>
      <rPr>
        <sz val="10"/>
        <color theme="1"/>
        <rFont val="MS PGothic"/>
        <family val="2"/>
        <charset val="128"/>
      </rPr>
      <t>外階段</t>
    </r>
  </si>
  <si>
    <r>
      <rPr>
        <sz val="10"/>
        <color theme="1"/>
        <rFont val="MS PGothic"/>
        <family val="2"/>
        <charset val="128"/>
      </rPr>
      <t>石造りの煙突</t>
    </r>
  </si>
  <si>
    <r>
      <rPr>
        <sz val="10"/>
        <color theme="1"/>
        <rFont val="MS PGothic"/>
        <family val="2"/>
        <charset val="128"/>
      </rPr>
      <t>暖炉</t>
    </r>
  </si>
  <si>
    <r>
      <rPr>
        <sz val="10"/>
        <color theme="1"/>
        <rFont val="MS PGothic"/>
        <family val="2"/>
        <charset val="128"/>
      </rPr>
      <t>私設車道</t>
    </r>
  </si>
  <si>
    <r>
      <rPr>
        <sz val="10"/>
        <color theme="1"/>
        <rFont val="MS PGothic"/>
        <family val="2"/>
        <charset val="128"/>
      </rPr>
      <t>歩道</t>
    </r>
  </si>
  <si>
    <r>
      <rPr>
        <sz val="10"/>
        <color theme="1"/>
        <rFont val="MS PGothic"/>
        <family val="2"/>
        <charset val="128"/>
      </rPr>
      <t>敷居と密閉</t>
    </r>
  </si>
  <si>
    <r>
      <rPr>
        <sz val="10"/>
        <color theme="1"/>
        <rFont val="MS PGothic"/>
        <family val="2"/>
        <charset val="128"/>
      </rPr>
      <t>鉄骨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木造梁、ラリー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カラム</t>
    </r>
  </si>
  <si>
    <r>
      <rPr>
        <sz val="10"/>
        <color theme="1"/>
        <rFont val="MS PGothic"/>
        <family val="2"/>
        <charset val="128"/>
      </rPr>
      <t>床組</t>
    </r>
  </si>
  <si>
    <r>
      <rPr>
        <sz val="10"/>
        <color theme="1"/>
        <rFont val="MS PGothic"/>
        <family val="2"/>
        <charset val="128"/>
      </rPr>
      <t>外装と内装の壁、仮階段</t>
    </r>
  </si>
  <si>
    <r>
      <rPr>
        <sz val="10"/>
        <color theme="1"/>
        <rFont val="MS PGothic"/>
        <family val="2"/>
        <charset val="128"/>
      </rPr>
      <t>外装、床下</t>
    </r>
  </si>
  <si>
    <r>
      <rPr>
        <sz val="10"/>
        <color theme="1"/>
        <rFont val="MS PGothic"/>
        <family val="2"/>
        <charset val="128"/>
      </rPr>
      <t>屋根組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トラス</t>
    </r>
  </si>
  <si>
    <r>
      <rPr>
        <sz val="10"/>
        <color theme="1"/>
        <rFont val="MS PGothic"/>
        <family val="2"/>
        <charset val="128"/>
      </rPr>
      <t>サブ鼻隠し</t>
    </r>
  </si>
  <si>
    <r>
      <rPr>
        <sz val="10"/>
        <color theme="1"/>
        <rFont val="MS PGothic"/>
        <family val="2"/>
        <charset val="128"/>
      </rPr>
      <t>鉄骨骨組み接合具</t>
    </r>
  </si>
  <si>
    <r>
      <rPr>
        <sz val="10"/>
        <color theme="1"/>
        <rFont val="MS PGothic"/>
        <family val="2"/>
        <charset val="128"/>
      </rPr>
      <t>くぎ、ねじ、留め具</t>
    </r>
  </si>
  <si>
    <r>
      <rPr>
        <sz val="10"/>
        <color theme="1"/>
        <rFont val="MS PGothic"/>
        <family val="2"/>
        <charset val="128"/>
      </rPr>
      <t>漆喰、乾式壁の準備</t>
    </r>
  </si>
  <si>
    <r>
      <rPr>
        <sz val="10"/>
        <color theme="1"/>
        <rFont val="MS PGothic"/>
        <family val="2"/>
        <charset val="128"/>
      </rPr>
      <t>仮骨組み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労働のみ</t>
    </r>
  </si>
  <si>
    <r>
      <rPr>
        <sz val="10"/>
        <color theme="1"/>
        <rFont val="MS PGothic"/>
        <family val="2"/>
        <charset val="128"/>
      </rPr>
      <t>外装の発泡体被覆</t>
    </r>
  </si>
  <si>
    <r>
      <rPr>
        <sz val="10"/>
        <color theme="1"/>
        <rFont val="MS PGothic"/>
        <family val="2"/>
        <charset val="128"/>
      </rPr>
      <t>風雨対策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タイベックなど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</si>
  <si>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膜と雨押さえ</t>
    </r>
  </si>
  <si>
    <r>
      <rPr>
        <sz val="10"/>
        <color theme="1"/>
        <rFont val="MS PGothic"/>
        <family val="2"/>
        <charset val="128"/>
      </rPr>
      <t>ビニールまたは複合羽目板</t>
    </r>
  </si>
  <si>
    <r>
      <rPr>
        <sz val="10"/>
        <color theme="1"/>
        <rFont val="MS PGothic"/>
        <family val="2"/>
        <charset val="128"/>
      </rPr>
      <t>木製羽目板</t>
    </r>
  </si>
  <si>
    <r>
      <rPr>
        <sz val="10"/>
        <color theme="1"/>
        <rFont val="MS PGothic"/>
        <family val="2"/>
        <charset val="128"/>
      </rPr>
      <t>レンガベニヤ</t>
    </r>
  </si>
  <si>
    <r>
      <rPr>
        <sz val="10"/>
        <color theme="1"/>
        <rFont val="MS PGothic"/>
        <family val="2"/>
        <charset val="128"/>
      </rPr>
      <t>ストーンベニヤ</t>
    </r>
  </si>
  <si>
    <r>
      <rPr>
        <sz val="10"/>
        <color theme="1"/>
        <rFont val="MS PGothic"/>
        <family val="2"/>
        <charset val="128"/>
      </rPr>
      <t>漆喰</t>
    </r>
  </si>
  <si>
    <r>
      <rPr>
        <sz val="10"/>
        <color theme="1"/>
        <rFont val="MS PGothic"/>
        <family val="2"/>
        <charset val="128"/>
      </rPr>
      <t>鼻隠し、フリーズ、コーナーボード、雨押さえ</t>
    </r>
  </si>
  <si>
    <r>
      <rPr>
        <sz val="10"/>
        <color theme="1"/>
        <rFont val="MS PGothic"/>
        <family val="2"/>
        <charset val="128"/>
      </rPr>
      <t>下端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通気口</t>
    </r>
  </si>
  <si>
    <r>
      <rPr>
        <sz val="10"/>
        <color theme="1"/>
        <rFont val="MS PGothic"/>
        <family val="2"/>
        <charset val="128"/>
      </rPr>
      <t>窓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ドアのトリム</t>
    </r>
  </si>
  <si>
    <r>
      <rPr>
        <sz val="10"/>
        <color theme="1"/>
        <rFont val="MS PGothic"/>
        <family val="2"/>
        <charset val="128"/>
      </rPr>
      <t>その他の外装トリム</t>
    </r>
  </si>
  <si>
    <r>
      <rPr>
        <sz val="10"/>
        <color theme="1"/>
        <rFont val="MS PGothic"/>
        <family val="2"/>
        <charset val="128"/>
      </rPr>
      <t>外装塗装、染色、コーキング</t>
    </r>
  </si>
  <si>
    <r>
      <rPr>
        <sz val="10"/>
        <color theme="1"/>
        <rFont val="MS PGothic"/>
        <family val="2"/>
        <charset val="128"/>
      </rPr>
      <t>外装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労働のみ</t>
    </r>
  </si>
  <si>
    <r>
      <rPr>
        <sz val="10"/>
        <color theme="1"/>
        <rFont val="MS PGothic"/>
        <family val="2"/>
        <charset val="128"/>
      </rPr>
      <t>外装ドア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プレハング</t>
    </r>
  </si>
  <si>
    <r>
      <rPr>
        <sz val="10"/>
        <color theme="1"/>
        <rFont val="MS PGothic"/>
        <family val="2"/>
        <charset val="128"/>
      </rPr>
      <t>外装ドア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スラブ</t>
    </r>
  </si>
  <si>
    <r>
      <rPr>
        <sz val="10"/>
        <color theme="1"/>
        <rFont val="MS PGothic"/>
        <family val="2"/>
        <charset val="128"/>
      </rPr>
      <t>外装ドア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フレームと敷居</t>
    </r>
  </si>
  <si>
    <r>
      <rPr>
        <sz val="10"/>
        <color theme="1"/>
        <rFont val="MS PGothic"/>
        <family val="2"/>
        <charset val="128"/>
      </rPr>
      <t>横窓、トランサム</t>
    </r>
  </si>
  <si>
    <r>
      <rPr>
        <sz val="10"/>
        <color theme="1"/>
        <rFont val="MS PGothic"/>
        <family val="2"/>
        <charset val="128"/>
      </rPr>
      <t>ロックセット、ノブ、ドアの金物類</t>
    </r>
  </si>
  <si>
    <r>
      <rPr>
        <sz val="10"/>
        <color theme="1"/>
        <rFont val="MS PGothic"/>
        <family val="2"/>
        <charset val="128"/>
      </rPr>
      <t>パティオ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ドア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スライド式またはヒンジ式</t>
    </r>
  </si>
  <si>
    <r>
      <rPr>
        <sz val="10"/>
        <color theme="1"/>
        <rFont val="MS PGothic"/>
        <family val="2"/>
        <charset val="128"/>
      </rPr>
      <t>窓</t>
    </r>
  </si>
  <si>
    <r>
      <rPr>
        <sz val="10"/>
        <color theme="1"/>
        <rFont val="MS PGothic"/>
        <family val="2"/>
        <charset val="128"/>
      </rPr>
      <t>ガレージ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ドアと開閉装置</t>
    </r>
  </si>
  <si>
    <r>
      <rPr>
        <sz val="10"/>
        <color theme="1"/>
        <rFont val="MS PGothic"/>
        <family val="2"/>
        <charset val="128"/>
      </rPr>
      <t>下水管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ごみ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通風口</t>
    </r>
  </si>
  <si>
    <r>
      <rPr>
        <sz val="10"/>
        <color theme="1"/>
        <rFont val="MS PGothic"/>
        <family val="2"/>
        <charset val="128"/>
      </rPr>
      <t>給水配管</t>
    </r>
  </si>
  <si>
    <r>
      <rPr>
        <sz val="10"/>
        <color theme="1"/>
        <rFont val="MS PGothic"/>
        <family val="2"/>
        <charset val="128"/>
      </rPr>
      <t>ガス配管</t>
    </r>
  </si>
  <si>
    <r>
      <rPr>
        <sz val="10"/>
        <color theme="1"/>
        <rFont val="MS PGothic"/>
        <family val="2"/>
        <charset val="128"/>
      </rPr>
      <t>水処理</t>
    </r>
  </si>
  <si>
    <r>
      <rPr>
        <sz val="10"/>
        <color theme="1"/>
        <rFont val="MS PGothic"/>
        <family val="2"/>
        <charset val="128"/>
      </rPr>
      <t>給湯器</t>
    </r>
  </si>
  <si>
    <r>
      <rPr>
        <sz val="10"/>
        <color theme="1"/>
        <rFont val="MS PGothic"/>
        <family val="2"/>
        <charset val="128"/>
      </rPr>
      <t>作り付け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トイレ、浴槽、洗面台、シャワー</t>
    </r>
  </si>
  <si>
    <r>
      <rPr>
        <sz val="10"/>
        <color theme="1"/>
        <rFont val="MS PGothic"/>
        <family val="2"/>
        <charset val="128"/>
      </rPr>
      <t>蛇口、混合バルブ、シャワーヘッド</t>
    </r>
  </si>
  <si>
    <r>
      <rPr>
        <sz val="10"/>
        <color theme="1"/>
        <rFont val="MS PGothic"/>
        <family val="2"/>
        <charset val="128"/>
      </rPr>
      <t>ごみ処理</t>
    </r>
  </si>
  <si>
    <r>
      <rPr>
        <sz val="10"/>
        <color theme="1"/>
        <rFont val="MS PGothic"/>
        <family val="2"/>
        <charset val="128"/>
      </rPr>
      <t>サービス、パネル、サブパネル</t>
    </r>
  </si>
  <si>
    <r>
      <rPr>
        <sz val="10"/>
        <color theme="1"/>
        <rFont val="MS PGothic"/>
        <family val="2"/>
        <charset val="128"/>
      </rPr>
      <t>仮配線</t>
    </r>
  </si>
  <si>
    <r>
      <rPr>
        <sz val="10"/>
        <color theme="1"/>
        <rFont val="MS PGothic"/>
        <family val="2"/>
        <charset val="128"/>
      </rPr>
      <t>電話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ケーブル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インターネット配線</t>
    </r>
  </si>
  <si>
    <r>
      <rPr>
        <sz val="10"/>
        <color theme="1"/>
        <rFont val="MS PGothic"/>
        <family val="2"/>
        <charset val="128"/>
      </rPr>
      <t>照明器具</t>
    </r>
  </si>
  <si>
    <r>
      <rPr>
        <sz val="10"/>
        <color theme="1"/>
        <rFont val="MS PGothic"/>
        <family val="2"/>
        <charset val="128"/>
      </rPr>
      <t>低電圧設備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変圧器</t>
    </r>
  </si>
  <si>
    <r>
      <rPr>
        <sz val="10"/>
        <color theme="1"/>
        <rFont val="MS PGothic"/>
        <family val="2"/>
        <charset val="128"/>
      </rPr>
      <t>外装照明</t>
    </r>
  </si>
  <si>
    <r>
      <rPr>
        <sz val="10"/>
        <color theme="1"/>
        <rFont val="MS PGothic"/>
        <family val="2"/>
        <charset val="128"/>
      </rPr>
      <t>デバイス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コンセント、スイッチ、調光器</t>
    </r>
  </si>
  <si>
    <r>
      <rPr>
        <sz val="10"/>
        <color theme="1"/>
        <rFont val="MS PGothic"/>
        <family val="2"/>
        <charset val="128"/>
      </rPr>
      <t>照明制御システム</t>
    </r>
  </si>
  <si>
    <r>
      <rPr>
        <sz val="10"/>
        <color theme="1"/>
        <rFont val="MS PGothic"/>
        <family val="2"/>
        <charset val="128"/>
      </rPr>
      <t>ドアベル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システム</t>
    </r>
  </si>
  <si>
    <r>
      <rPr>
        <sz val="10"/>
        <color theme="1"/>
        <rFont val="MS PGothic"/>
        <family val="2"/>
        <charset val="128"/>
      </rPr>
      <t>煙</t>
    </r>
    <r>
      <rPr>
        <sz val="10"/>
        <color theme="1"/>
        <rFont val="Century Gothic"/>
        <family val="2"/>
      </rPr>
      <t xml:space="preserve">/CO2 </t>
    </r>
    <r>
      <rPr>
        <sz val="10"/>
        <color theme="1"/>
        <rFont val="MS PGothic"/>
        <family val="2"/>
        <charset val="128"/>
      </rPr>
      <t>報知機</t>
    </r>
  </si>
  <si>
    <r>
      <rPr>
        <sz val="10"/>
        <color theme="1"/>
        <rFont val="MS PGothic"/>
        <family val="2"/>
        <charset val="128"/>
      </rPr>
      <t>インターコム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システム</t>
    </r>
  </si>
  <si>
    <r>
      <rPr>
        <sz val="10"/>
        <color theme="1"/>
        <rFont val="MS PGothic"/>
        <family val="2"/>
        <charset val="128"/>
      </rPr>
      <t>セキュリティ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システム</t>
    </r>
  </si>
  <si>
    <r>
      <rPr>
        <sz val="10"/>
        <color theme="1"/>
        <rFont val="MS PGothic"/>
        <family val="2"/>
        <charset val="128"/>
      </rPr>
      <t>ホーム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シアター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エンターテイメント</t>
    </r>
  </si>
  <si>
    <r>
      <rPr>
        <sz val="10"/>
        <color theme="1"/>
        <rFont val="MS PGothic"/>
        <family val="2"/>
        <charset val="128"/>
      </rPr>
      <t>炉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ヒート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ポンプ</t>
    </r>
  </si>
  <si>
    <r>
      <rPr>
        <sz val="10"/>
        <color theme="1"/>
        <rFont val="MS PGothic"/>
        <family val="2"/>
        <charset val="128"/>
      </rPr>
      <t>セントラル空調</t>
    </r>
  </si>
  <si>
    <r>
      <rPr>
        <sz val="10"/>
        <color theme="1"/>
        <rFont val="MS PGothic"/>
        <family val="2"/>
        <charset val="128"/>
      </rPr>
      <t>エア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ハンドラー</t>
    </r>
  </si>
  <si>
    <r>
      <rPr>
        <sz val="10"/>
        <color theme="1"/>
        <rFont val="MS PGothic"/>
        <family val="2"/>
        <charset val="128"/>
      </rPr>
      <t>ダクト、グリル、レジスター</t>
    </r>
  </si>
  <si>
    <r>
      <rPr>
        <sz val="10"/>
        <color theme="1"/>
        <rFont val="MS PGothic"/>
        <family val="2"/>
        <charset val="128"/>
      </rPr>
      <t>エアフィルター</t>
    </r>
  </si>
  <si>
    <r>
      <rPr>
        <sz val="10"/>
        <color theme="1"/>
        <rFont val="MS PGothic"/>
        <family val="2"/>
        <charset val="128"/>
      </rPr>
      <t>ボイラー、配管</t>
    </r>
  </si>
  <si>
    <r>
      <rPr>
        <sz val="10"/>
        <color theme="1"/>
        <rFont val="MS PGothic"/>
        <family val="2"/>
        <charset val="128"/>
      </rPr>
      <t>ラジエーター</t>
    </r>
  </si>
  <si>
    <r>
      <rPr>
        <sz val="10"/>
        <color theme="1"/>
        <rFont val="MS PGothic"/>
        <family val="2"/>
        <charset val="128"/>
      </rPr>
      <t>家全体の換気</t>
    </r>
  </si>
  <si>
    <r>
      <rPr>
        <sz val="10"/>
        <color theme="1"/>
        <rFont val="MS PGothic"/>
        <family val="2"/>
        <charset val="128"/>
      </rPr>
      <t>空調制御</t>
    </r>
  </si>
  <si>
    <r>
      <rPr>
        <sz val="10"/>
        <color theme="1"/>
        <rFont val="MS PGothic"/>
        <family val="2"/>
        <charset val="128"/>
      </rPr>
      <t>太陽熱温水</t>
    </r>
  </si>
  <si>
    <r>
      <rPr>
        <sz val="10"/>
        <color theme="1"/>
        <rFont val="MS PGothic"/>
        <family val="2"/>
        <charset val="128"/>
      </rPr>
      <t>屋根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屋根裏部屋の断熱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防音</t>
    </r>
  </si>
  <si>
    <r>
      <rPr>
        <sz val="10"/>
        <color theme="1"/>
        <rFont val="MS PGothic"/>
        <family val="2"/>
        <charset val="128"/>
      </rPr>
      <t>屋根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軒バッフル</t>
    </r>
  </si>
  <si>
    <r>
      <rPr>
        <sz val="10"/>
        <color theme="1"/>
        <rFont val="MS PGothic"/>
        <family val="2"/>
        <charset val="128"/>
      </rPr>
      <t>壁の空洞の断熱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防音</t>
    </r>
  </si>
  <si>
    <r>
      <rPr>
        <sz val="10"/>
        <color theme="1"/>
        <rFont val="MS PGothic"/>
        <family val="2"/>
        <charset val="128"/>
      </rPr>
      <t>発泡ボードの断熱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防音</t>
    </r>
  </si>
  <si>
    <r>
      <rPr>
        <sz val="10"/>
        <color theme="1"/>
        <rFont val="MS PGothic"/>
        <family val="2"/>
        <charset val="128"/>
      </rPr>
      <t>発泡スプレーの断熱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防音</t>
    </r>
  </si>
  <si>
    <r>
      <rPr>
        <sz val="10"/>
        <color theme="1"/>
        <rFont val="MS PGothic"/>
        <family val="2"/>
        <charset val="128"/>
      </rPr>
      <t>地下の断熱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防音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</si>
  <si>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クロールスペースの断熱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防音</t>
    </r>
  </si>
  <si>
    <r>
      <rPr>
        <sz val="10"/>
        <color theme="1"/>
        <rFont val="MS PGothic"/>
        <family val="2"/>
        <charset val="128"/>
      </rPr>
      <t>気密</t>
    </r>
  </si>
  <si>
    <r>
      <rPr>
        <sz val="10"/>
        <color theme="1"/>
        <rFont val="MS PGothic"/>
        <family val="2"/>
        <charset val="128"/>
      </rPr>
      <t>エネルギー診断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気密性測定器、赤外線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</si>
  <si>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壁</t>
    </r>
  </si>
  <si>
    <r>
      <rPr>
        <sz val="10"/>
        <color theme="1"/>
        <rFont val="MS PGothic"/>
        <family val="2"/>
        <charset val="128"/>
      </rPr>
      <t>天井、下端</t>
    </r>
  </si>
  <si>
    <r>
      <rPr>
        <sz val="10"/>
        <color theme="1"/>
        <rFont val="MS PGothic"/>
        <family val="2"/>
        <charset val="128"/>
      </rPr>
      <t>装飾用漆喰</t>
    </r>
  </si>
  <si>
    <r>
      <rPr>
        <sz val="10"/>
        <color theme="1"/>
        <rFont val="MS PGothic"/>
        <family val="2"/>
        <charset val="128"/>
      </rPr>
      <t>乾式壁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労働のみ</t>
    </r>
  </si>
  <si>
    <r>
      <rPr>
        <sz val="10"/>
        <color theme="1"/>
        <rFont val="MS PGothic"/>
        <family val="2"/>
        <charset val="128"/>
      </rPr>
      <t>屋内ドア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プレハング</t>
    </r>
  </si>
  <si>
    <r>
      <rPr>
        <sz val="10"/>
        <color theme="1"/>
        <rFont val="MS PGothic"/>
        <family val="2"/>
        <charset val="128"/>
      </rPr>
      <t>屋内ドア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スラブ</t>
    </r>
  </si>
  <si>
    <r>
      <rPr>
        <sz val="10"/>
        <color theme="1"/>
        <rFont val="MS PGothic"/>
        <family val="2"/>
        <charset val="128"/>
      </rPr>
      <t>屋内ドア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フレームと敷居</t>
    </r>
  </si>
  <si>
    <r>
      <rPr>
        <sz val="10"/>
        <color theme="1"/>
        <rFont val="MS PGothic"/>
        <family val="2"/>
        <charset val="128"/>
      </rPr>
      <t>ドアノブ、金物類</t>
    </r>
  </si>
  <si>
    <r>
      <rPr>
        <sz val="10"/>
        <color theme="1"/>
        <rFont val="MS PGothic"/>
        <family val="2"/>
        <charset val="128"/>
      </rPr>
      <t>チェアレール、その他</t>
    </r>
  </si>
  <si>
    <r>
      <rPr>
        <sz val="10"/>
        <color theme="1"/>
        <rFont val="MS PGothic"/>
        <family val="2"/>
        <charset val="128"/>
      </rPr>
      <t>羽目板張り、パネル張り</t>
    </r>
  </si>
  <si>
    <r>
      <rPr>
        <sz val="10"/>
        <color theme="1"/>
        <rFont val="MS PGothic"/>
        <family val="2"/>
        <charset val="128"/>
      </rPr>
      <t>作り付けの棚、キャビネット</t>
    </r>
  </si>
  <si>
    <r>
      <rPr>
        <sz val="10"/>
        <color theme="1"/>
        <rFont val="MS PGothic"/>
        <family val="2"/>
        <charset val="128"/>
      </rPr>
      <t>クローゼットの棚、金物類</t>
    </r>
  </si>
  <si>
    <r>
      <rPr>
        <sz val="10"/>
        <color theme="1"/>
        <rFont val="MS PGothic"/>
        <family val="2"/>
        <charset val="128"/>
      </rPr>
      <t>階段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手すり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親柱</t>
    </r>
  </si>
  <si>
    <r>
      <rPr>
        <sz val="10"/>
        <color theme="1"/>
        <rFont val="MS PGothic"/>
        <family val="2"/>
        <charset val="128"/>
      </rPr>
      <t>屋内塗装、染色</t>
    </r>
  </si>
  <si>
    <r>
      <rPr>
        <sz val="10"/>
        <color theme="1"/>
        <rFont val="MS PGothic"/>
        <family val="2"/>
        <charset val="128"/>
      </rPr>
      <t>木材フローリング</t>
    </r>
  </si>
  <si>
    <r>
      <rPr>
        <sz val="10"/>
        <color theme="1"/>
        <rFont val="MS PGothic"/>
        <family val="2"/>
        <charset val="128"/>
      </rPr>
      <t>カーペット</t>
    </r>
  </si>
  <si>
    <r>
      <rPr>
        <sz val="10"/>
        <color theme="1"/>
        <rFont val="MS PGothic"/>
        <family val="2"/>
        <charset val="128"/>
      </rPr>
      <t>弾力性のある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ビニールのフローリング</t>
    </r>
  </si>
  <si>
    <r>
      <rPr>
        <sz val="10"/>
        <color theme="1"/>
        <rFont val="MS PGothic"/>
        <family val="2"/>
        <charset val="128"/>
      </rPr>
      <t>その他のフローリング</t>
    </r>
  </si>
  <si>
    <r>
      <rPr>
        <sz val="10"/>
        <color theme="1"/>
        <rFont val="MS PGothic"/>
        <family val="2"/>
        <charset val="128"/>
      </rPr>
      <t>音響、金属、装飾天井</t>
    </r>
  </si>
  <si>
    <r>
      <rPr>
        <sz val="10"/>
        <color theme="1"/>
        <rFont val="MS PGothic"/>
        <family val="2"/>
        <charset val="128"/>
      </rPr>
      <t>内装大工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労働のみ</t>
    </r>
  </si>
  <si>
    <r>
      <rPr>
        <sz val="10"/>
        <color theme="1"/>
        <rFont val="MS PGothic"/>
        <family val="2"/>
        <charset val="128"/>
      </rPr>
      <t>キッチン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キャビネット</t>
    </r>
  </si>
  <si>
    <r>
      <rPr>
        <sz val="10"/>
        <color theme="1"/>
        <rFont val="MS PGothic"/>
        <family val="2"/>
        <charset val="128"/>
      </rPr>
      <t>バス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キャビネット</t>
    </r>
  </si>
  <si>
    <r>
      <rPr>
        <sz val="10"/>
        <color theme="1"/>
        <rFont val="MS PGothic"/>
        <family val="2"/>
        <charset val="128"/>
      </rPr>
      <t>キャビネットの取っ手、金物類</t>
    </r>
  </si>
  <si>
    <r>
      <rPr>
        <sz val="10"/>
        <color theme="1"/>
        <rFont val="MS PGothic"/>
        <family val="2"/>
        <charset val="128"/>
      </rPr>
      <t>カウンター、汚れ止め板</t>
    </r>
  </si>
  <si>
    <r>
      <rPr>
        <sz val="10"/>
        <color theme="1"/>
        <rFont val="MS PGothic"/>
        <family val="2"/>
        <charset val="128"/>
      </rPr>
      <t>セラミック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タイル、石</t>
    </r>
  </si>
  <si>
    <r>
      <rPr>
        <sz val="10"/>
        <color theme="1"/>
        <rFont val="MS PGothic"/>
        <family val="2"/>
        <charset val="128"/>
      </rPr>
      <t>隆起した浴槽台</t>
    </r>
  </si>
  <si>
    <r>
      <rPr>
        <sz val="10"/>
        <color theme="1"/>
        <rFont val="MS PGothic"/>
        <family val="2"/>
        <charset val="128"/>
      </rPr>
      <t>浴槽の囲い</t>
    </r>
  </si>
  <si>
    <r>
      <rPr>
        <sz val="10"/>
        <color theme="1"/>
        <rFont val="MS PGothic"/>
        <family val="2"/>
        <charset val="128"/>
      </rPr>
      <t>シャワーの囲い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ドア</t>
    </r>
  </si>
  <si>
    <r>
      <rPr>
        <sz val="10"/>
        <color theme="1"/>
        <rFont val="MS PGothic"/>
        <family val="2"/>
        <charset val="128"/>
      </rPr>
      <t>薬棚</t>
    </r>
  </si>
  <si>
    <r>
      <rPr>
        <sz val="10"/>
        <color theme="1"/>
        <rFont val="MS PGothic"/>
        <family val="2"/>
        <charset val="128"/>
      </rPr>
      <t>鏡</t>
    </r>
  </si>
  <si>
    <r>
      <rPr>
        <sz val="10"/>
        <color theme="1"/>
        <rFont val="MS PGothic"/>
        <family val="2"/>
        <charset val="128"/>
      </rPr>
      <t>タオル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ハンガー、トイレットペーパー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ホルダー、付属品</t>
    </r>
  </si>
  <si>
    <r>
      <t xml:space="preserve">K&amp;B - </t>
    </r>
    <r>
      <rPr>
        <sz val="10"/>
        <color theme="1"/>
        <rFont val="MS PGothic"/>
        <family val="2"/>
        <charset val="128"/>
      </rPr>
      <t>労働のみ</t>
    </r>
  </si>
  <si>
    <r>
      <rPr>
        <sz val="10"/>
        <color theme="1"/>
        <rFont val="MS PGothic"/>
        <family val="2"/>
        <charset val="128"/>
      </rPr>
      <t>冷蔵庫</t>
    </r>
  </si>
  <si>
    <r>
      <rPr>
        <sz val="10"/>
        <color theme="1"/>
        <rFont val="MS PGothic"/>
        <family val="2"/>
        <charset val="128"/>
      </rPr>
      <t>レンジ、キャビネット型レンジ</t>
    </r>
  </si>
  <si>
    <r>
      <rPr>
        <sz val="10"/>
        <color theme="1"/>
        <rFont val="MS PGothic"/>
        <family val="2"/>
        <charset val="128"/>
      </rPr>
      <t>電子レンジ</t>
    </r>
  </si>
  <si>
    <r>
      <rPr>
        <sz val="10"/>
        <color theme="1"/>
        <rFont val="MS PGothic"/>
        <family val="2"/>
        <charset val="128"/>
      </rPr>
      <t>レンジ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フード</t>
    </r>
  </si>
  <si>
    <r>
      <rPr>
        <sz val="10"/>
        <color theme="1"/>
        <rFont val="MS PGothic"/>
        <family val="2"/>
        <charset val="128"/>
      </rPr>
      <t>食器洗い機</t>
    </r>
  </si>
  <si>
    <r>
      <rPr>
        <sz val="10"/>
        <color theme="1"/>
        <rFont val="MS PGothic"/>
        <family val="2"/>
        <charset val="128"/>
      </rPr>
      <t>洗濯機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乾燥機</t>
    </r>
  </si>
  <si>
    <r>
      <rPr>
        <b/>
        <sz val="10"/>
        <color theme="1"/>
        <rFont val="MS PGothic"/>
        <family val="2"/>
        <charset val="128"/>
      </rPr>
      <t>基本入札額合計</t>
    </r>
  </si>
  <si>
    <r>
      <rPr>
        <b/>
        <sz val="10"/>
        <color theme="1"/>
        <rFont val="MS PGothic"/>
        <family val="2"/>
        <charset val="128"/>
      </rPr>
      <t>税率</t>
    </r>
  </si>
  <si>
    <r>
      <rPr>
        <b/>
        <sz val="10"/>
        <color theme="1"/>
        <rFont val="MS PGothic"/>
        <family val="2"/>
        <charset val="128"/>
      </rPr>
      <t>税</t>
    </r>
  </si>
  <si>
    <r>
      <rPr>
        <b/>
        <sz val="10"/>
        <color theme="1"/>
        <rFont val="MS PGothic"/>
        <family val="2"/>
        <charset val="128"/>
      </rPr>
      <t>入札額合計</t>
    </r>
  </si>
  <si>
    <t>ユーザーはシェーディングされていないセルのみを入力。</t>
    <phoneticPr fontId="9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</si>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</sst>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mm/dd/yy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D32"/>
        <bgColor indexed="64"/>
      </patternFill>
    </fill>
  </fills>
  <borders count="1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3"/>
    <xf numFmtId="0" fontId="2" fillId="0" borderId="1" xfId="3" applyFont="1" applyBorder="1" applyAlignment="1">
      <alignment horizontal="left" vertical="center" wrapText="1" indent="2"/>
    </xf>
    <xf numFmtId="0" fontId="10" fillId="5" borderId="0" xfId="0" applyFont="1" applyFill="1" applyAlignment="1">
      <alignment wrapText="1"/>
    </xf>
    <xf numFmtId="0" fontId="11" fillId="5" borderId="0" xfId="0" applyFont="1" applyFill="1" applyAlignment="1">
      <alignment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wrapText="1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4" fillId="8" borderId="2" xfId="0" applyFont="1" applyFill="1" applyBorder="1" applyAlignment="1">
      <alignment horizontal="left" vertical="center" wrapText="1"/>
    </xf>
    <xf numFmtId="164" fontId="14" fillId="8" borderId="2" xfId="0" applyNumberFormat="1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4" fillId="11" borderId="14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horizontal="center" vertical="center" wrapText="1"/>
    </xf>
    <xf numFmtId="0" fontId="14" fillId="13" borderId="10" xfId="0" applyFont="1" applyFill="1" applyBorder="1" applyAlignment="1">
      <alignment horizontal="center" vertical="center" wrapText="1"/>
    </xf>
    <xf numFmtId="0" fontId="14" fillId="14" borderId="14" xfId="0" applyFont="1" applyFill="1" applyBorder="1" applyAlignment="1">
      <alignment horizontal="center" vertical="center" wrapText="1"/>
    </xf>
    <xf numFmtId="0" fontId="14" fillId="14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0" fillId="0" borderId="2" xfId="0" applyFont="1" applyBorder="1"/>
    <xf numFmtId="44" fontId="10" fillId="0" borderId="2" xfId="0" applyNumberFormat="1" applyFont="1" applyBorder="1" applyAlignment="1">
      <alignment horizontal="left"/>
    </xf>
    <xf numFmtId="44" fontId="10" fillId="10" borderId="10" xfId="1" applyFont="1" applyFill="1" applyBorder="1"/>
    <xf numFmtId="44" fontId="10" fillId="0" borderId="14" xfId="0" applyNumberFormat="1" applyFont="1" applyBorder="1" applyAlignment="1">
      <alignment horizontal="left"/>
    </xf>
    <xf numFmtId="44" fontId="10" fillId="6" borderId="10" xfId="1" applyFont="1" applyFill="1" applyBorder="1"/>
    <xf numFmtId="44" fontId="10" fillId="12" borderId="10" xfId="1" applyFont="1" applyFill="1" applyBorder="1"/>
    <xf numFmtId="44" fontId="10" fillId="2" borderId="10" xfId="1" applyFont="1" applyFill="1" applyBorder="1"/>
    <xf numFmtId="44" fontId="10" fillId="3" borderId="10" xfId="1" applyFont="1" applyFill="1" applyBorder="1"/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44" fontId="10" fillId="0" borderId="3" xfId="0" applyNumberFormat="1" applyFont="1" applyBorder="1" applyAlignment="1">
      <alignment horizontal="left"/>
    </xf>
    <xf numFmtId="44" fontId="10" fillId="10" borderId="11" xfId="1" applyFont="1" applyFill="1" applyBorder="1"/>
    <xf numFmtId="44" fontId="10" fillId="0" borderId="15" xfId="0" applyNumberFormat="1" applyFont="1" applyBorder="1" applyAlignment="1">
      <alignment horizontal="left"/>
    </xf>
    <xf numFmtId="44" fontId="10" fillId="6" borderId="11" xfId="1" applyFont="1" applyFill="1" applyBorder="1"/>
    <xf numFmtId="44" fontId="10" fillId="12" borderId="11" xfId="1" applyFont="1" applyFill="1" applyBorder="1"/>
    <xf numFmtId="44" fontId="10" fillId="2" borderId="11" xfId="1" applyFont="1" applyFill="1" applyBorder="1"/>
    <xf numFmtId="44" fontId="10" fillId="3" borderId="11" xfId="1" applyFont="1" applyFill="1" applyBorder="1"/>
    <xf numFmtId="0" fontId="10" fillId="8" borderId="0" xfId="0" applyFont="1" applyFill="1" applyAlignment="1">
      <alignment vertical="center"/>
    </xf>
    <xf numFmtId="0" fontId="14" fillId="8" borderId="0" xfId="0" applyFont="1" applyFill="1" applyAlignment="1">
      <alignment horizontal="right" vertical="center"/>
    </xf>
    <xf numFmtId="0" fontId="14" fillId="8" borderId="0" xfId="0" applyFont="1" applyFill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8" borderId="0" xfId="0" applyFont="1" applyFill="1" applyAlignment="1">
      <alignment horizontal="center" vertical="center"/>
    </xf>
    <xf numFmtId="164" fontId="10" fillId="8" borderId="0" xfId="0" applyNumberFormat="1" applyFont="1" applyFill="1" applyAlignment="1">
      <alignment horizontal="center" vertical="center"/>
    </xf>
    <xf numFmtId="10" fontId="12" fillId="0" borderId="0" xfId="2" applyNumberFormat="1" applyFont="1" applyBorder="1" applyAlignment="1">
      <alignment horizontal="center" vertical="center"/>
    </xf>
    <xf numFmtId="0" fontId="10" fillId="0" borderId="0" xfId="4" applyFont="1" applyFill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 wrapText="1" indent="1"/>
    </xf>
    <xf numFmtId="0" fontId="12" fillId="7" borderId="6" xfId="0" applyFont="1" applyFill="1" applyBorder="1" applyAlignment="1">
      <alignment horizontal="left" vertical="center" wrapText="1" indent="1"/>
    </xf>
    <xf numFmtId="0" fontId="12" fillId="7" borderId="7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7" borderId="3" xfId="0" applyFont="1" applyFill="1" applyBorder="1" applyAlignment="1">
      <alignment horizontal="left" vertical="center" wrapText="1" indent="1"/>
    </xf>
    <xf numFmtId="49" fontId="12" fillId="7" borderId="3" xfId="0" applyNumberFormat="1" applyFont="1" applyFill="1" applyBorder="1" applyAlignment="1">
      <alignment horizontal="center" vertical="center" wrapText="1"/>
    </xf>
    <xf numFmtId="44" fontId="13" fillId="14" borderId="16" xfId="0" applyNumberFormat="1" applyFont="1" applyFill="1" applyBorder="1" applyAlignment="1">
      <alignment horizontal="center" vertical="center"/>
    </xf>
    <xf numFmtId="44" fontId="13" fillId="14" borderId="12" xfId="0" applyNumberFormat="1" applyFont="1" applyFill="1" applyBorder="1" applyAlignment="1">
      <alignment horizontal="center" vertical="center"/>
    </xf>
    <xf numFmtId="0" fontId="13" fillId="13" borderId="14" xfId="0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 vertical="center"/>
    </xf>
    <xf numFmtId="0" fontId="13" fillId="14" borderId="14" xfId="0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center" vertical="center"/>
    </xf>
    <xf numFmtId="44" fontId="13" fillId="8" borderId="17" xfId="1" applyFont="1" applyFill="1" applyBorder="1" applyAlignment="1">
      <alignment horizontal="center" vertical="center"/>
    </xf>
    <xf numFmtId="44" fontId="13" fillId="8" borderId="13" xfId="1" applyFont="1" applyFill="1" applyBorder="1" applyAlignment="1">
      <alignment horizontal="center" vertical="center"/>
    </xf>
    <xf numFmtId="44" fontId="13" fillId="11" borderId="17" xfId="1" applyFont="1" applyFill="1" applyBorder="1" applyAlignment="1">
      <alignment horizontal="center" vertical="center"/>
    </xf>
    <xf numFmtId="44" fontId="13" fillId="11" borderId="13" xfId="1" applyFont="1" applyFill="1" applyBorder="1" applyAlignment="1">
      <alignment horizontal="center" vertical="center"/>
    </xf>
    <xf numFmtId="44" fontId="13" fillId="13" borderId="17" xfId="1" applyFont="1" applyFill="1" applyBorder="1" applyAlignment="1">
      <alignment horizontal="center" vertical="center"/>
    </xf>
    <xf numFmtId="44" fontId="13" fillId="13" borderId="13" xfId="1" applyFont="1" applyFill="1" applyBorder="1" applyAlignment="1">
      <alignment horizontal="center" vertical="center"/>
    </xf>
    <xf numFmtId="44" fontId="13" fillId="14" borderId="17" xfId="1" applyFont="1" applyFill="1" applyBorder="1" applyAlignment="1">
      <alignment horizontal="center" vertical="center"/>
    </xf>
    <xf numFmtId="44" fontId="13" fillId="14" borderId="13" xfId="1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44" fontId="13" fillId="8" borderId="16" xfId="0" applyNumberFormat="1" applyFont="1" applyFill="1" applyBorder="1" applyAlignment="1">
      <alignment horizontal="center" vertical="center"/>
    </xf>
    <xf numFmtId="44" fontId="13" fillId="8" borderId="12" xfId="0" applyNumberFormat="1" applyFont="1" applyFill="1" applyBorder="1" applyAlignment="1">
      <alignment horizontal="center" vertical="center"/>
    </xf>
    <xf numFmtId="44" fontId="13" fillId="11" borderId="16" xfId="0" applyNumberFormat="1" applyFont="1" applyFill="1" applyBorder="1" applyAlignment="1">
      <alignment horizontal="center" vertical="center"/>
    </xf>
    <xf numFmtId="44" fontId="13" fillId="11" borderId="12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left" vertical="center" wrapText="1" indent="1"/>
    </xf>
    <xf numFmtId="165" fontId="12" fillId="6" borderId="3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4" fontId="13" fillId="13" borderId="16" xfId="0" applyNumberFormat="1" applyFont="1" applyFill="1" applyBorder="1" applyAlignment="1">
      <alignment horizontal="center" vertical="center"/>
    </xf>
    <xf numFmtId="44" fontId="13" fillId="13" borderId="12" xfId="0" applyNumberFormat="1" applyFont="1" applyFill="1" applyBorder="1" applyAlignment="1">
      <alignment horizontal="center" vertical="center"/>
    </xf>
    <xf numFmtId="44" fontId="13" fillId="9" borderId="8" xfId="1" applyFont="1" applyFill="1" applyBorder="1" applyAlignment="1">
      <alignment horizontal="center" vertical="center"/>
    </xf>
    <xf numFmtId="44" fontId="13" fillId="9" borderId="13" xfId="1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3" fillId="8" borderId="2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4" fontId="13" fillId="9" borderId="9" xfId="0" applyNumberFormat="1" applyFont="1" applyFill="1" applyBorder="1" applyAlignment="1">
      <alignment horizontal="center" vertical="center"/>
    </xf>
    <xf numFmtId="44" fontId="13" fillId="9" borderId="12" xfId="0" applyNumberFormat="1" applyFont="1" applyFill="1" applyBorder="1" applyAlignment="1">
      <alignment horizontal="center" vertical="center"/>
    </xf>
    <xf numFmtId="0" fontId="16" fillId="15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2" defaultPivotStyle="PivotStyleLight16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6&amp;utm_language=JP&amp;utm_source=template-excel&amp;utm_medium=content&amp;utm_campaign=ic-Construction+Bid+Tabulation-excel-77836-jp&amp;lpa=ic+Construction+Bid+Tabulation+excel+7783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706834</xdr:colOff>
      <xdr:row>0</xdr:row>
      <xdr:rowOff>88900</xdr:rowOff>
    </xdr:from>
    <xdr:to>
      <xdr:col>16</xdr:col>
      <xdr:colOff>12700</xdr:colOff>
      <xdr:row>1</xdr:row>
      <xdr:rowOff>76200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D97E9B-5421-3CF7-21BF-D18AB9726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7334" y="88900"/>
          <a:ext cx="2912666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36&amp;utm_language=JP&amp;utm_source=template-excel&amp;utm_medium=content&amp;utm_campaign=ic-Construction+Bid+Tabulation-excel-77836-jp&amp;lpa=ic+Construction+Bid+Tabulation+excel+7783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J161"/>
  <sheetViews>
    <sheetView showGridLines="0" tabSelected="1" workbookViewId="0">
      <pane ySplit="9" topLeftCell="A108" activePane="bottomLeft" state="frozen"/>
      <selection pane="bottomLeft"/>
    </sheetView>
  </sheetViews>
  <sheetFormatPr baseColWidth="10" defaultColWidth="8.83203125" defaultRowHeight="14"/>
  <cols>
    <col min="1" max="1" width="3.33203125" style="5" customWidth="1"/>
    <col min="2" max="2" width="9.83203125" style="9" customWidth="1"/>
    <col min="3" max="3" width="6.5" style="8" bestFit="1" customWidth="1"/>
    <col min="4" max="4" width="44.1640625" style="5" bestFit="1" customWidth="1"/>
    <col min="5" max="6" width="8.83203125" style="9" customWidth="1"/>
    <col min="7" max="7" width="10.83203125" style="5" customWidth="1"/>
    <col min="8" max="8" width="12.83203125" style="5" customWidth="1"/>
    <col min="9" max="9" width="10.83203125" style="5" customWidth="1"/>
    <col min="10" max="10" width="12.83203125" style="5" customWidth="1"/>
    <col min="11" max="11" width="10.83203125" style="5" customWidth="1"/>
    <col min="12" max="12" width="12.83203125" style="5" customWidth="1"/>
    <col min="13" max="13" width="10.83203125" style="5" customWidth="1"/>
    <col min="14" max="14" width="12.83203125" style="5" customWidth="1"/>
    <col min="15" max="15" width="10.83203125" style="5" customWidth="1"/>
    <col min="16" max="16" width="12.83203125" style="5" customWidth="1"/>
    <col min="17" max="17" width="3.33203125" style="5" customWidth="1"/>
    <col min="18" max="16384" width="8.83203125" style="5"/>
  </cols>
  <sheetData>
    <row r="1" spans="1:270" s="7" customFormat="1" ht="42" customHeight="1">
      <c r="A1" s="3"/>
      <c r="B1" s="4" t="s">
        <v>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3"/>
      <c r="W1" s="6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</row>
    <row r="2" spans="1:270" ht="18" customHeight="1">
      <c r="B2" s="58" t="s">
        <v>5</v>
      </c>
      <c r="C2" s="58"/>
      <c r="D2" s="58"/>
      <c r="E2" s="59" t="s">
        <v>6</v>
      </c>
      <c r="F2" s="59"/>
      <c r="G2" s="54" t="s">
        <v>7</v>
      </c>
      <c r="H2" s="54"/>
      <c r="I2" s="54"/>
      <c r="J2" s="54"/>
      <c r="K2" s="54" t="s">
        <v>8</v>
      </c>
      <c r="L2" s="54"/>
      <c r="M2" s="54"/>
      <c r="N2" s="54"/>
      <c r="O2" s="54"/>
      <c r="P2" s="54"/>
    </row>
    <row r="3" spans="1:270" ht="25" customHeight="1" thickBot="1">
      <c r="B3" s="61"/>
      <c r="C3" s="61"/>
      <c r="D3" s="61"/>
      <c r="E3" s="62"/>
      <c r="F3" s="62"/>
      <c r="G3" s="55"/>
      <c r="H3" s="56"/>
      <c r="I3" s="56"/>
      <c r="J3" s="57"/>
      <c r="K3" s="55"/>
      <c r="L3" s="56"/>
      <c r="M3" s="56"/>
      <c r="N3" s="56"/>
      <c r="O3" s="56"/>
      <c r="P3" s="57"/>
    </row>
    <row r="4" spans="1:270">
      <c r="B4" s="5"/>
    </row>
    <row r="5" spans="1:270" ht="18" customHeight="1">
      <c r="B5" s="58" t="s">
        <v>9</v>
      </c>
      <c r="C5" s="58"/>
      <c r="D5" s="58"/>
      <c r="E5" s="59" t="s">
        <v>10</v>
      </c>
      <c r="F5" s="59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270" ht="25" customHeight="1" thickBot="1">
      <c r="B6" s="85"/>
      <c r="C6" s="85"/>
      <c r="D6" s="85"/>
      <c r="E6" s="86"/>
      <c r="F6" s="86"/>
      <c r="G6" s="87" t="s">
        <v>174</v>
      </c>
      <c r="H6" s="88"/>
      <c r="I6" s="88"/>
      <c r="J6" s="88"/>
      <c r="K6" s="53"/>
      <c r="L6" s="53"/>
      <c r="M6" s="53"/>
      <c r="N6" s="53"/>
      <c r="O6" s="53"/>
      <c r="P6" s="53"/>
    </row>
    <row r="7" spans="1:270">
      <c r="B7" s="5"/>
    </row>
    <row r="8" spans="1:270" ht="20.25" customHeight="1">
      <c r="B8" s="94" t="s">
        <v>11</v>
      </c>
      <c r="C8" s="95"/>
      <c r="D8" s="95"/>
      <c r="E8" s="95"/>
      <c r="F8" s="95"/>
      <c r="G8" s="96" t="s">
        <v>12</v>
      </c>
      <c r="H8" s="97"/>
      <c r="I8" s="77" t="s">
        <v>13</v>
      </c>
      <c r="J8" s="78"/>
      <c r="K8" s="79" t="s">
        <v>14</v>
      </c>
      <c r="L8" s="80"/>
      <c r="M8" s="65" t="s">
        <v>15</v>
      </c>
      <c r="N8" s="66"/>
      <c r="O8" s="67" t="s">
        <v>16</v>
      </c>
      <c r="P8" s="68"/>
    </row>
    <row r="9" spans="1:270" s="10" customFormat="1" ht="34.5" customHeight="1">
      <c r="B9" s="11" t="s">
        <v>17</v>
      </c>
      <c r="C9" s="12" t="s">
        <v>18</v>
      </c>
      <c r="D9" s="11" t="s">
        <v>19</v>
      </c>
      <c r="E9" s="13" t="s">
        <v>20</v>
      </c>
      <c r="F9" s="13" t="s">
        <v>21</v>
      </c>
      <c r="G9" s="14" t="s">
        <v>22</v>
      </c>
      <c r="H9" s="15" t="s">
        <v>23</v>
      </c>
      <c r="I9" s="16" t="s">
        <v>22</v>
      </c>
      <c r="J9" s="17" t="s">
        <v>23</v>
      </c>
      <c r="K9" s="18" t="s">
        <v>22</v>
      </c>
      <c r="L9" s="19" t="s">
        <v>23</v>
      </c>
      <c r="M9" s="20" t="s">
        <v>22</v>
      </c>
      <c r="N9" s="21" t="s">
        <v>23</v>
      </c>
      <c r="O9" s="22" t="s">
        <v>22</v>
      </c>
      <c r="P9" s="23" t="s">
        <v>23</v>
      </c>
    </row>
    <row r="10" spans="1:270">
      <c r="B10" s="24">
        <f>1</f>
        <v>1</v>
      </c>
      <c r="C10" s="25">
        <v>1.0009999999999999</v>
      </c>
      <c r="D10" s="26" t="s">
        <v>24</v>
      </c>
      <c r="E10" s="24">
        <v>1</v>
      </c>
      <c r="F10" s="24" t="s">
        <v>2</v>
      </c>
      <c r="G10" s="27">
        <v>500</v>
      </c>
      <c r="H10" s="28">
        <f>G10*E10</f>
        <v>500</v>
      </c>
      <c r="I10" s="29">
        <v>500</v>
      </c>
      <c r="J10" s="30">
        <f>I10*E10</f>
        <v>500</v>
      </c>
      <c r="K10" s="29">
        <v>700</v>
      </c>
      <c r="L10" s="31">
        <f>K10*E10</f>
        <v>700</v>
      </c>
      <c r="M10" s="29"/>
      <c r="N10" s="32">
        <f>M10*E10</f>
        <v>0</v>
      </c>
      <c r="O10" s="29"/>
      <c r="P10" s="33">
        <f>O10*E10</f>
        <v>0</v>
      </c>
    </row>
    <row r="11" spans="1:270" ht="15">
      <c r="B11" s="24">
        <f>B10+1</f>
        <v>2</v>
      </c>
      <c r="C11" s="25">
        <f>C10+0.001</f>
        <v>1.0019999999999998</v>
      </c>
      <c r="D11" s="34" t="s">
        <v>25</v>
      </c>
      <c r="E11" s="24">
        <v>1</v>
      </c>
      <c r="F11" s="24" t="s">
        <v>2</v>
      </c>
      <c r="G11" s="27">
        <v>900</v>
      </c>
      <c r="H11" s="28">
        <f t="shared" ref="H11:H21" si="0">G11*E11</f>
        <v>900</v>
      </c>
      <c r="I11" s="29">
        <v>1000</v>
      </c>
      <c r="J11" s="30">
        <f t="shared" ref="J11:J73" si="1">I11*E11</f>
        <v>1000</v>
      </c>
      <c r="K11" s="29">
        <v>850</v>
      </c>
      <c r="L11" s="31">
        <f t="shared" ref="L11:L74" si="2">K11*E11</f>
        <v>850</v>
      </c>
      <c r="M11" s="29"/>
      <c r="N11" s="32">
        <f t="shared" ref="N11:N74" si="3">M11*E11</f>
        <v>0</v>
      </c>
      <c r="O11" s="29"/>
      <c r="P11" s="33">
        <f t="shared" ref="P11:P74" si="4">O11*E11</f>
        <v>0</v>
      </c>
    </row>
    <row r="12" spans="1:270">
      <c r="B12" s="24">
        <f t="shared" ref="B12:B75" si="5">B11+1</f>
        <v>3</v>
      </c>
      <c r="C12" s="25">
        <f t="shared" ref="C12:C22" si="6">C11+0.001</f>
        <v>1.0029999999999997</v>
      </c>
      <c r="D12" s="26" t="s">
        <v>26</v>
      </c>
      <c r="E12" s="24">
        <v>1</v>
      </c>
      <c r="F12" s="24" t="s">
        <v>2</v>
      </c>
      <c r="G12" s="27">
        <v>600</v>
      </c>
      <c r="H12" s="28">
        <f t="shared" si="0"/>
        <v>600</v>
      </c>
      <c r="I12" s="29">
        <v>600</v>
      </c>
      <c r="J12" s="30">
        <f t="shared" si="1"/>
        <v>600</v>
      </c>
      <c r="K12" s="29">
        <v>720</v>
      </c>
      <c r="L12" s="31">
        <f t="shared" si="2"/>
        <v>720</v>
      </c>
      <c r="M12" s="29"/>
      <c r="N12" s="32">
        <f t="shared" si="3"/>
        <v>0</v>
      </c>
      <c r="O12" s="29"/>
      <c r="P12" s="33">
        <f t="shared" si="4"/>
        <v>0</v>
      </c>
    </row>
    <row r="13" spans="1:270">
      <c r="B13" s="24">
        <f t="shared" si="5"/>
        <v>4</v>
      </c>
      <c r="C13" s="25">
        <f t="shared" si="6"/>
        <v>1.0039999999999996</v>
      </c>
      <c r="D13" s="26" t="s">
        <v>27</v>
      </c>
      <c r="E13" s="24">
        <v>1</v>
      </c>
      <c r="F13" s="24" t="s">
        <v>2</v>
      </c>
      <c r="G13" s="27">
        <v>210</v>
      </c>
      <c r="H13" s="28">
        <f t="shared" si="0"/>
        <v>210</v>
      </c>
      <c r="I13" s="29">
        <v>200</v>
      </c>
      <c r="J13" s="30">
        <f t="shared" si="1"/>
        <v>200</v>
      </c>
      <c r="K13" s="29">
        <v>450</v>
      </c>
      <c r="L13" s="31">
        <f t="shared" si="2"/>
        <v>450</v>
      </c>
      <c r="M13" s="29"/>
      <c r="N13" s="32">
        <f t="shared" si="3"/>
        <v>0</v>
      </c>
      <c r="O13" s="29"/>
      <c r="P13" s="33">
        <f t="shared" si="4"/>
        <v>0</v>
      </c>
    </row>
    <row r="14" spans="1:270">
      <c r="B14" s="24">
        <f t="shared" si="5"/>
        <v>5</v>
      </c>
      <c r="C14" s="25">
        <f t="shared" si="6"/>
        <v>1.0049999999999994</v>
      </c>
      <c r="D14" s="26" t="s">
        <v>28</v>
      </c>
      <c r="E14" s="24">
        <v>1</v>
      </c>
      <c r="F14" s="24" t="s">
        <v>2</v>
      </c>
      <c r="G14" s="27">
        <v>200</v>
      </c>
      <c r="H14" s="28">
        <f t="shared" si="0"/>
        <v>200</v>
      </c>
      <c r="I14" s="29">
        <v>200</v>
      </c>
      <c r="J14" s="30">
        <f t="shared" si="1"/>
        <v>200</v>
      </c>
      <c r="K14" s="29">
        <v>250</v>
      </c>
      <c r="L14" s="31">
        <f t="shared" si="2"/>
        <v>250</v>
      </c>
      <c r="M14" s="29"/>
      <c r="N14" s="32">
        <f t="shared" si="3"/>
        <v>0</v>
      </c>
      <c r="O14" s="29"/>
      <c r="P14" s="33">
        <f t="shared" si="4"/>
        <v>0</v>
      </c>
    </row>
    <row r="15" spans="1:270">
      <c r="B15" s="24">
        <f t="shared" si="5"/>
        <v>6</v>
      </c>
      <c r="C15" s="25">
        <f t="shared" si="6"/>
        <v>1.0059999999999993</v>
      </c>
      <c r="D15" s="26" t="s">
        <v>29</v>
      </c>
      <c r="E15" s="24">
        <v>10</v>
      </c>
      <c r="F15" s="24" t="s">
        <v>0</v>
      </c>
      <c r="G15" s="27">
        <v>4.5</v>
      </c>
      <c r="H15" s="28">
        <f t="shared" si="0"/>
        <v>45</v>
      </c>
      <c r="I15" s="29">
        <v>5</v>
      </c>
      <c r="J15" s="30">
        <f t="shared" si="1"/>
        <v>50</v>
      </c>
      <c r="K15" s="29">
        <v>8</v>
      </c>
      <c r="L15" s="31">
        <f t="shared" si="2"/>
        <v>80</v>
      </c>
      <c r="M15" s="29"/>
      <c r="N15" s="32">
        <f t="shared" si="3"/>
        <v>0</v>
      </c>
      <c r="O15" s="29"/>
      <c r="P15" s="33">
        <f t="shared" si="4"/>
        <v>0</v>
      </c>
    </row>
    <row r="16" spans="1:270">
      <c r="B16" s="24">
        <f t="shared" si="5"/>
        <v>7</v>
      </c>
      <c r="C16" s="25">
        <f t="shared" si="6"/>
        <v>1.0069999999999992</v>
      </c>
      <c r="D16" s="26" t="s">
        <v>30</v>
      </c>
      <c r="E16" s="24">
        <v>10</v>
      </c>
      <c r="F16" s="24" t="s">
        <v>0</v>
      </c>
      <c r="G16" s="27">
        <v>5</v>
      </c>
      <c r="H16" s="28">
        <f t="shared" si="0"/>
        <v>50</v>
      </c>
      <c r="I16" s="29">
        <v>6</v>
      </c>
      <c r="J16" s="30">
        <f t="shared" si="1"/>
        <v>60</v>
      </c>
      <c r="K16" s="29">
        <v>11</v>
      </c>
      <c r="L16" s="31">
        <f t="shared" si="2"/>
        <v>110</v>
      </c>
      <c r="M16" s="29"/>
      <c r="N16" s="32">
        <f t="shared" si="3"/>
        <v>0</v>
      </c>
      <c r="O16" s="29"/>
      <c r="P16" s="33">
        <f t="shared" si="4"/>
        <v>0</v>
      </c>
    </row>
    <row r="17" spans="2:16">
      <c r="B17" s="24">
        <f t="shared" si="5"/>
        <v>8</v>
      </c>
      <c r="C17" s="25">
        <f t="shared" si="6"/>
        <v>1.0079999999999991</v>
      </c>
      <c r="D17" s="26" t="s">
        <v>31</v>
      </c>
      <c r="E17" s="24">
        <v>10</v>
      </c>
      <c r="F17" s="24" t="s">
        <v>0</v>
      </c>
      <c r="G17" s="27">
        <v>6</v>
      </c>
      <c r="H17" s="28">
        <f t="shared" si="0"/>
        <v>60</v>
      </c>
      <c r="I17" s="29">
        <v>5</v>
      </c>
      <c r="J17" s="30">
        <f t="shared" si="1"/>
        <v>50</v>
      </c>
      <c r="K17" s="29">
        <v>3</v>
      </c>
      <c r="L17" s="31">
        <f t="shared" si="2"/>
        <v>30</v>
      </c>
      <c r="M17" s="29"/>
      <c r="N17" s="32">
        <f t="shared" si="3"/>
        <v>0</v>
      </c>
      <c r="O17" s="29"/>
      <c r="P17" s="33">
        <f t="shared" si="4"/>
        <v>0</v>
      </c>
    </row>
    <row r="18" spans="2:16">
      <c r="B18" s="24">
        <f t="shared" si="5"/>
        <v>9</v>
      </c>
      <c r="C18" s="25">
        <f t="shared" si="6"/>
        <v>1.008999999999999</v>
      </c>
      <c r="D18" s="26" t="s">
        <v>32</v>
      </c>
      <c r="E18" s="24">
        <v>200</v>
      </c>
      <c r="F18" s="24" t="s">
        <v>3</v>
      </c>
      <c r="G18" s="27">
        <v>1.4</v>
      </c>
      <c r="H18" s="28">
        <f t="shared" si="0"/>
        <v>280</v>
      </c>
      <c r="I18" s="29">
        <v>1.5</v>
      </c>
      <c r="J18" s="30">
        <f t="shared" si="1"/>
        <v>300</v>
      </c>
      <c r="K18" s="29">
        <v>4</v>
      </c>
      <c r="L18" s="31">
        <f t="shared" si="2"/>
        <v>800</v>
      </c>
      <c r="M18" s="29"/>
      <c r="N18" s="32">
        <f t="shared" si="3"/>
        <v>0</v>
      </c>
      <c r="O18" s="29"/>
      <c r="P18" s="33">
        <f t="shared" si="4"/>
        <v>0</v>
      </c>
    </row>
    <row r="19" spans="2:16">
      <c r="B19" s="24">
        <f t="shared" si="5"/>
        <v>10</v>
      </c>
      <c r="C19" s="25">
        <f t="shared" si="6"/>
        <v>1.0099999999999989</v>
      </c>
      <c r="D19" s="26" t="s">
        <v>33</v>
      </c>
      <c r="E19" s="24">
        <v>1</v>
      </c>
      <c r="F19" s="24" t="s">
        <v>2</v>
      </c>
      <c r="G19" s="27">
        <v>500</v>
      </c>
      <c r="H19" s="28">
        <f t="shared" si="0"/>
        <v>500</v>
      </c>
      <c r="I19" s="29">
        <v>500</v>
      </c>
      <c r="J19" s="30">
        <f t="shared" si="1"/>
        <v>500</v>
      </c>
      <c r="K19" s="29">
        <v>720</v>
      </c>
      <c r="L19" s="31">
        <f t="shared" si="2"/>
        <v>720</v>
      </c>
      <c r="M19" s="29"/>
      <c r="N19" s="32">
        <f t="shared" si="3"/>
        <v>0</v>
      </c>
      <c r="O19" s="29"/>
      <c r="P19" s="33">
        <f t="shared" si="4"/>
        <v>0</v>
      </c>
    </row>
    <row r="20" spans="2:16">
      <c r="B20" s="24">
        <f t="shared" si="5"/>
        <v>11</v>
      </c>
      <c r="C20" s="25">
        <f t="shared" si="6"/>
        <v>1.0109999999999988</v>
      </c>
      <c r="D20" s="26" t="s">
        <v>34</v>
      </c>
      <c r="E20" s="24">
        <v>200</v>
      </c>
      <c r="F20" s="24" t="s">
        <v>3</v>
      </c>
      <c r="G20" s="27">
        <v>1.25</v>
      </c>
      <c r="H20" s="28">
        <f t="shared" si="0"/>
        <v>250</v>
      </c>
      <c r="I20" s="29">
        <v>1.25</v>
      </c>
      <c r="J20" s="30">
        <f t="shared" si="1"/>
        <v>250</v>
      </c>
      <c r="K20" s="29">
        <v>1</v>
      </c>
      <c r="L20" s="31">
        <f t="shared" si="2"/>
        <v>200</v>
      </c>
      <c r="M20" s="29"/>
      <c r="N20" s="32">
        <f t="shared" si="3"/>
        <v>0</v>
      </c>
      <c r="O20" s="29"/>
      <c r="P20" s="33">
        <f t="shared" si="4"/>
        <v>0</v>
      </c>
    </row>
    <row r="21" spans="2:16">
      <c r="B21" s="24">
        <f t="shared" si="5"/>
        <v>12</v>
      </c>
      <c r="C21" s="25">
        <f t="shared" si="6"/>
        <v>1.0119999999999987</v>
      </c>
      <c r="D21" s="26" t="s">
        <v>35</v>
      </c>
      <c r="E21" s="24">
        <v>1</v>
      </c>
      <c r="F21" s="24" t="s">
        <v>2</v>
      </c>
      <c r="G21" s="27">
        <v>590</v>
      </c>
      <c r="H21" s="28">
        <f t="shared" si="0"/>
        <v>590</v>
      </c>
      <c r="I21" s="29">
        <v>600</v>
      </c>
      <c r="J21" s="30">
        <f t="shared" si="1"/>
        <v>600</v>
      </c>
      <c r="K21" s="29">
        <v>350</v>
      </c>
      <c r="L21" s="31">
        <f t="shared" si="2"/>
        <v>350</v>
      </c>
      <c r="M21" s="29"/>
      <c r="N21" s="32">
        <f t="shared" si="3"/>
        <v>0</v>
      </c>
      <c r="O21" s="29"/>
      <c r="P21" s="33">
        <f t="shared" si="4"/>
        <v>0</v>
      </c>
    </row>
    <row r="22" spans="2:16">
      <c r="B22" s="24">
        <f t="shared" si="5"/>
        <v>13</v>
      </c>
      <c r="C22" s="25">
        <f t="shared" si="6"/>
        <v>1.0129999999999986</v>
      </c>
      <c r="D22" s="26" t="s">
        <v>36</v>
      </c>
      <c r="E22" s="24">
        <v>100</v>
      </c>
      <c r="F22" s="24" t="s">
        <v>3</v>
      </c>
      <c r="G22" s="27"/>
      <c r="H22" s="28">
        <f t="shared" ref="H22:H74" si="7">G22*C22</f>
        <v>0</v>
      </c>
      <c r="I22" s="29"/>
      <c r="J22" s="30">
        <f t="shared" si="1"/>
        <v>0</v>
      </c>
      <c r="K22" s="29"/>
      <c r="L22" s="31">
        <f t="shared" si="2"/>
        <v>0</v>
      </c>
      <c r="M22" s="29"/>
      <c r="N22" s="32">
        <f t="shared" si="3"/>
        <v>0</v>
      </c>
      <c r="O22" s="29"/>
      <c r="P22" s="33">
        <f t="shared" si="4"/>
        <v>0</v>
      </c>
    </row>
    <row r="23" spans="2:16">
      <c r="B23" s="24">
        <f t="shared" si="5"/>
        <v>14</v>
      </c>
      <c r="C23" s="25">
        <v>2.0009999999999999</v>
      </c>
      <c r="D23" s="26" t="s">
        <v>37</v>
      </c>
      <c r="E23" s="24">
        <v>4</v>
      </c>
      <c r="F23" s="24" t="s">
        <v>0</v>
      </c>
      <c r="G23" s="27"/>
      <c r="H23" s="28">
        <f t="shared" si="7"/>
        <v>0</v>
      </c>
      <c r="I23" s="29"/>
      <c r="J23" s="30">
        <f t="shared" si="1"/>
        <v>0</v>
      </c>
      <c r="K23" s="29"/>
      <c r="L23" s="31">
        <f t="shared" si="2"/>
        <v>0</v>
      </c>
      <c r="M23" s="29"/>
      <c r="N23" s="32">
        <f t="shared" si="3"/>
        <v>0</v>
      </c>
      <c r="O23" s="29"/>
      <c r="P23" s="33">
        <f t="shared" si="4"/>
        <v>0</v>
      </c>
    </row>
    <row r="24" spans="2:16">
      <c r="B24" s="24">
        <f t="shared" si="5"/>
        <v>15</v>
      </c>
      <c r="C24" s="25">
        <f>C23+0.001</f>
        <v>2.0019999999999998</v>
      </c>
      <c r="D24" s="26" t="s">
        <v>38</v>
      </c>
      <c r="E24" s="24">
        <v>4</v>
      </c>
      <c r="F24" s="24" t="s">
        <v>0</v>
      </c>
      <c r="G24" s="27"/>
      <c r="H24" s="28">
        <f t="shared" si="7"/>
        <v>0</v>
      </c>
      <c r="I24" s="29"/>
      <c r="J24" s="30">
        <f t="shared" si="1"/>
        <v>0</v>
      </c>
      <c r="K24" s="29"/>
      <c r="L24" s="31">
        <f t="shared" si="2"/>
        <v>0</v>
      </c>
      <c r="M24" s="29"/>
      <c r="N24" s="32">
        <f t="shared" si="3"/>
        <v>0</v>
      </c>
      <c r="O24" s="29"/>
      <c r="P24" s="33">
        <f t="shared" si="4"/>
        <v>0</v>
      </c>
    </row>
    <row r="25" spans="2:16">
      <c r="B25" s="24">
        <f t="shared" si="5"/>
        <v>16</v>
      </c>
      <c r="C25" s="25">
        <f t="shared" ref="C25:C38" si="8">C24+0.001</f>
        <v>2.0029999999999997</v>
      </c>
      <c r="D25" s="26" t="s">
        <v>39</v>
      </c>
      <c r="E25" s="24">
        <v>3</v>
      </c>
      <c r="F25" s="24" t="s">
        <v>0</v>
      </c>
      <c r="G25" s="27"/>
      <c r="H25" s="28">
        <f t="shared" si="7"/>
        <v>0</v>
      </c>
      <c r="I25" s="29"/>
      <c r="J25" s="30">
        <f t="shared" si="1"/>
        <v>0</v>
      </c>
      <c r="K25" s="29"/>
      <c r="L25" s="31">
        <f t="shared" si="2"/>
        <v>0</v>
      </c>
      <c r="M25" s="29"/>
      <c r="N25" s="32">
        <f t="shared" si="3"/>
        <v>0</v>
      </c>
      <c r="O25" s="29"/>
      <c r="P25" s="33">
        <f t="shared" si="4"/>
        <v>0</v>
      </c>
    </row>
    <row r="26" spans="2:16">
      <c r="B26" s="24">
        <f t="shared" si="5"/>
        <v>17</v>
      </c>
      <c r="C26" s="25">
        <f t="shared" si="8"/>
        <v>2.0039999999999996</v>
      </c>
      <c r="D26" s="26" t="s">
        <v>40</v>
      </c>
      <c r="E26" s="24">
        <v>1</v>
      </c>
      <c r="F26" s="24" t="s">
        <v>2</v>
      </c>
      <c r="G26" s="27"/>
      <c r="H26" s="28">
        <f t="shared" si="7"/>
        <v>0</v>
      </c>
      <c r="I26" s="29"/>
      <c r="J26" s="30">
        <f t="shared" si="1"/>
        <v>0</v>
      </c>
      <c r="K26" s="29"/>
      <c r="L26" s="31">
        <f t="shared" si="2"/>
        <v>0</v>
      </c>
      <c r="M26" s="29"/>
      <c r="N26" s="32">
        <f t="shared" si="3"/>
        <v>0</v>
      </c>
      <c r="O26" s="29"/>
      <c r="P26" s="33">
        <f t="shared" si="4"/>
        <v>0</v>
      </c>
    </row>
    <row r="27" spans="2:16">
      <c r="B27" s="24">
        <f t="shared" si="5"/>
        <v>18</v>
      </c>
      <c r="C27" s="25">
        <f t="shared" si="8"/>
        <v>2.0049999999999994</v>
      </c>
      <c r="D27" s="26" t="s">
        <v>41</v>
      </c>
      <c r="E27" s="24">
        <v>16</v>
      </c>
      <c r="F27" s="24" t="s">
        <v>0</v>
      </c>
      <c r="G27" s="27"/>
      <c r="H27" s="28">
        <f t="shared" si="7"/>
        <v>0</v>
      </c>
      <c r="I27" s="29"/>
      <c r="J27" s="30">
        <f t="shared" si="1"/>
        <v>0</v>
      </c>
      <c r="K27" s="29"/>
      <c r="L27" s="31">
        <f t="shared" si="2"/>
        <v>0</v>
      </c>
      <c r="M27" s="29"/>
      <c r="N27" s="32">
        <f t="shared" si="3"/>
        <v>0</v>
      </c>
      <c r="O27" s="29"/>
      <c r="P27" s="33">
        <f t="shared" si="4"/>
        <v>0</v>
      </c>
    </row>
    <row r="28" spans="2:16">
      <c r="B28" s="24">
        <f t="shared" si="5"/>
        <v>19</v>
      </c>
      <c r="C28" s="25">
        <f t="shared" si="8"/>
        <v>2.0059999999999993</v>
      </c>
      <c r="D28" s="26" t="s">
        <v>42</v>
      </c>
      <c r="E28" s="24">
        <v>5</v>
      </c>
      <c r="F28" s="24" t="s">
        <v>0</v>
      </c>
      <c r="G28" s="27"/>
      <c r="H28" s="28">
        <f t="shared" si="7"/>
        <v>0</v>
      </c>
      <c r="I28" s="29"/>
      <c r="J28" s="30">
        <f t="shared" si="1"/>
        <v>0</v>
      </c>
      <c r="K28" s="29"/>
      <c r="L28" s="31">
        <f t="shared" si="2"/>
        <v>0</v>
      </c>
      <c r="M28" s="29"/>
      <c r="N28" s="32">
        <f t="shared" si="3"/>
        <v>0</v>
      </c>
      <c r="O28" s="29"/>
      <c r="P28" s="33">
        <f t="shared" si="4"/>
        <v>0</v>
      </c>
    </row>
    <row r="29" spans="2:16">
      <c r="B29" s="24">
        <f t="shared" si="5"/>
        <v>20</v>
      </c>
      <c r="C29" s="25">
        <f t="shared" si="8"/>
        <v>2.0069999999999992</v>
      </c>
      <c r="D29" s="26" t="s">
        <v>43</v>
      </c>
      <c r="E29" s="24">
        <v>100</v>
      </c>
      <c r="F29" s="24" t="s">
        <v>1</v>
      </c>
      <c r="G29" s="27"/>
      <c r="H29" s="28">
        <f t="shared" si="7"/>
        <v>0</v>
      </c>
      <c r="I29" s="29"/>
      <c r="J29" s="30">
        <f t="shared" si="1"/>
        <v>0</v>
      </c>
      <c r="K29" s="29"/>
      <c r="L29" s="31">
        <f t="shared" si="2"/>
        <v>0</v>
      </c>
      <c r="M29" s="29"/>
      <c r="N29" s="32">
        <f t="shared" si="3"/>
        <v>0</v>
      </c>
      <c r="O29" s="29"/>
      <c r="P29" s="33">
        <f t="shared" si="4"/>
        <v>0</v>
      </c>
    </row>
    <row r="30" spans="2:16">
      <c r="B30" s="24">
        <f t="shared" si="5"/>
        <v>21</v>
      </c>
      <c r="C30" s="25">
        <f t="shared" si="8"/>
        <v>2.0079999999999991</v>
      </c>
      <c r="D30" s="26" t="s">
        <v>44</v>
      </c>
      <c r="E30" s="24">
        <v>1</v>
      </c>
      <c r="F30" s="24" t="s">
        <v>2</v>
      </c>
      <c r="G30" s="27"/>
      <c r="H30" s="28">
        <f t="shared" si="7"/>
        <v>0</v>
      </c>
      <c r="I30" s="29"/>
      <c r="J30" s="30">
        <f t="shared" si="1"/>
        <v>0</v>
      </c>
      <c r="K30" s="29"/>
      <c r="L30" s="31">
        <f t="shared" si="2"/>
        <v>0</v>
      </c>
      <c r="M30" s="29"/>
      <c r="N30" s="32">
        <f t="shared" si="3"/>
        <v>0</v>
      </c>
      <c r="O30" s="29"/>
      <c r="P30" s="33">
        <f t="shared" si="4"/>
        <v>0</v>
      </c>
    </row>
    <row r="31" spans="2:16">
      <c r="B31" s="24">
        <f t="shared" si="5"/>
        <v>22</v>
      </c>
      <c r="C31" s="25">
        <f t="shared" si="8"/>
        <v>2.008999999999999</v>
      </c>
      <c r="D31" s="26" t="s">
        <v>45</v>
      </c>
      <c r="E31" s="24">
        <v>100</v>
      </c>
      <c r="F31" s="24" t="s">
        <v>1</v>
      </c>
      <c r="G31" s="27"/>
      <c r="H31" s="28">
        <f t="shared" si="7"/>
        <v>0</v>
      </c>
      <c r="I31" s="29"/>
      <c r="J31" s="30">
        <f t="shared" si="1"/>
        <v>0</v>
      </c>
      <c r="K31" s="29"/>
      <c r="L31" s="31">
        <f t="shared" si="2"/>
        <v>0</v>
      </c>
      <c r="M31" s="29"/>
      <c r="N31" s="32">
        <f t="shared" si="3"/>
        <v>0</v>
      </c>
      <c r="O31" s="29"/>
      <c r="P31" s="33">
        <f t="shared" si="4"/>
        <v>0</v>
      </c>
    </row>
    <row r="32" spans="2:16">
      <c r="B32" s="24">
        <f t="shared" si="5"/>
        <v>23</v>
      </c>
      <c r="C32" s="25">
        <f t="shared" si="8"/>
        <v>2.0099999999999989</v>
      </c>
      <c r="D32" s="26" t="s">
        <v>46</v>
      </c>
      <c r="E32" s="24">
        <v>5</v>
      </c>
      <c r="F32" s="24" t="s">
        <v>0</v>
      </c>
      <c r="G32" s="27"/>
      <c r="H32" s="28">
        <f t="shared" si="7"/>
        <v>0</v>
      </c>
      <c r="I32" s="29"/>
      <c r="J32" s="30">
        <f t="shared" si="1"/>
        <v>0</v>
      </c>
      <c r="K32" s="29"/>
      <c r="L32" s="31">
        <f t="shared" si="2"/>
        <v>0</v>
      </c>
      <c r="M32" s="29"/>
      <c r="N32" s="32">
        <f t="shared" si="3"/>
        <v>0</v>
      </c>
      <c r="O32" s="29"/>
      <c r="P32" s="33">
        <f t="shared" si="4"/>
        <v>0</v>
      </c>
    </row>
    <row r="33" spans="2:16">
      <c r="B33" s="24">
        <f t="shared" si="5"/>
        <v>24</v>
      </c>
      <c r="C33" s="25">
        <f t="shared" si="8"/>
        <v>2.0109999999999988</v>
      </c>
      <c r="D33" s="26" t="s">
        <v>47</v>
      </c>
      <c r="E33" s="24">
        <v>5</v>
      </c>
      <c r="F33" s="24" t="s">
        <v>0</v>
      </c>
      <c r="G33" s="27"/>
      <c r="H33" s="28">
        <f t="shared" si="7"/>
        <v>0</v>
      </c>
      <c r="I33" s="29"/>
      <c r="J33" s="30">
        <f t="shared" si="1"/>
        <v>0</v>
      </c>
      <c r="K33" s="29"/>
      <c r="L33" s="31">
        <f t="shared" si="2"/>
        <v>0</v>
      </c>
      <c r="M33" s="29"/>
      <c r="N33" s="32">
        <f t="shared" si="3"/>
        <v>0</v>
      </c>
      <c r="O33" s="29"/>
      <c r="P33" s="33">
        <f t="shared" si="4"/>
        <v>0</v>
      </c>
    </row>
    <row r="34" spans="2:16">
      <c r="B34" s="24">
        <f t="shared" si="5"/>
        <v>25</v>
      </c>
      <c r="C34" s="25">
        <f t="shared" si="8"/>
        <v>2.0119999999999987</v>
      </c>
      <c r="D34" s="26" t="s">
        <v>48</v>
      </c>
      <c r="E34" s="24">
        <v>1</v>
      </c>
      <c r="F34" s="24" t="s">
        <v>2</v>
      </c>
      <c r="G34" s="27"/>
      <c r="H34" s="28">
        <f t="shared" si="7"/>
        <v>0</v>
      </c>
      <c r="I34" s="29"/>
      <c r="J34" s="30">
        <f t="shared" si="1"/>
        <v>0</v>
      </c>
      <c r="K34" s="29"/>
      <c r="L34" s="31">
        <f t="shared" si="2"/>
        <v>0</v>
      </c>
      <c r="M34" s="29"/>
      <c r="N34" s="32">
        <f t="shared" si="3"/>
        <v>0</v>
      </c>
      <c r="O34" s="29"/>
      <c r="P34" s="33">
        <f t="shared" si="4"/>
        <v>0</v>
      </c>
    </row>
    <row r="35" spans="2:16">
      <c r="B35" s="24">
        <f t="shared" si="5"/>
        <v>26</v>
      </c>
      <c r="C35" s="25">
        <f t="shared" si="8"/>
        <v>2.0129999999999986</v>
      </c>
      <c r="D35" s="26" t="s">
        <v>49</v>
      </c>
      <c r="E35" s="24">
        <v>1</v>
      </c>
      <c r="F35" s="24" t="s">
        <v>2</v>
      </c>
      <c r="G35" s="27"/>
      <c r="H35" s="28">
        <f t="shared" si="7"/>
        <v>0</v>
      </c>
      <c r="I35" s="29"/>
      <c r="J35" s="30">
        <f t="shared" si="1"/>
        <v>0</v>
      </c>
      <c r="K35" s="29"/>
      <c r="L35" s="31">
        <f t="shared" si="2"/>
        <v>0</v>
      </c>
      <c r="M35" s="29"/>
      <c r="N35" s="32">
        <f t="shared" si="3"/>
        <v>0</v>
      </c>
      <c r="O35" s="29"/>
      <c r="P35" s="33">
        <f t="shared" si="4"/>
        <v>0</v>
      </c>
    </row>
    <row r="36" spans="2:16">
      <c r="B36" s="24">
        <f t="shared" si="5"/>
        <v>27</v>
      </c>
      <c r="C36" s="25">
        <f t="shared" si="8"/>
        <v>2.0139999999999985</v>
      </c>
      <c r="D36" s="26" t="s">
        <v>50</v>
      </c>
      <c r="E36" s="24"/>
      <c r="F36" s="24"/>
      <c r="G36" s="27"/>
      <c r="H36" s="28">
        <f t="shared" si="7"/>
        <v>0</v>
      </c>
      <c r="I36" s="29"/>
      <c r="J36" s="30">
        <f t="shared" si="1"/>
        <v>0</v>
      </c>
      <c r="K36" s="29"/>
      <c r="L36" s="31">
        <f t="shared" si="2"/>
        <v>0</v>
      </c>
      <c r="M36" s="29"/>
      <c r="N36" s="32">
        <f t="shared" si="3"/>
        <v>0</v>
      </c>
      <c r="O36" s="29"/>
      <c r="P36" s="33">
        <f t="shared" si="4"/>
        <v>0</v>
      </c>
    </row>
    <row r="37" spans="2:16">
      <c r="B37" s="24">
        <f t="shared" si="5"/>
        <v>28</v>
      </c>
      <c r="C37" s="25">
        <f t="shared" si="8"/>
        <v>2.0149999999999983</v>
      </c>
      <c r="D37" s="26" t="s">
        <v>51</v>
      </c>
      <c r="E37" s="24"/>
      <c r="F37" s="24"/>
      <c r="G37" s="27"/>
      <c r="H37" s="28">
        <f t="shared" si="7"/>
        <v>0</v>
      </c>
      <c r="I37" s="29"/>
      <c r="J37" s="30">
        <f t="shared" si="1"/>
        <v>0</v>
      </c>
      <c r="K37" s="29"/>
      <c r="L37" s="31">
        <f t="shared" si="2"/>
        <v>0</v>
      </c>
      <c r="M37" s="29"/>
      <c r="N37" s="32">
        <f t="shared" si="3"/>
        <v>0</v>
      </c>
      <c r="O37" s="29"/>
      <c r="P37" s="33">
        <f t="shared" si="4"/>
        <v>0</v>
      </c>
    </row>
    <row r="38" spans="2:16">
      <c r="B38" s="24">
        <f t="shared" si="5"/>
        <v>29</v>
      </c>
      <c r="C38" s="25">
        <f t="shared" si="8"/>
        <v>2.0159999999999982</v>
      </c>
      <c r="D38" s="26" t="s">
        <v>52</v>
      </c>
      <c r="E38" s="24"/>
      <c r="F38" s="24"/>
      <c r="G38" s="27"/>
      <c r="H38" s="28">
        <f t="shared" si="7"/>
        <v>0</v>
      </c>
      <c r="I38" s="29"/>
      <c r="J38" s="30">
        <f t="shared" si="1"/>
        <v>0</v>
      </c>
      <c r="K38" s="29"/>
      <c r="L38" s="31">
        <f t="shared" si="2"/>
        <v>0</v>
      </c>
      <c r="M38" s="29"/>
      <c r="N38" s="32">
        <f t="shared" si="3"/>
        <v>0</v>
      </c>
      <c r="O38" s="29"/>
      <c r="P38" s="33">
        <f t="shared" si="4"/>
        <v>0</v>
      </c>
    </row>
    <row r="39" spans="2:16">
      <c r="B39" s="24">
        <f t="shared" si="5"/>
        <v>30</v>
      </c>
      <c r="C39" s="25">
        <v>3.0009999999999999</v>
      </c>
      <c r="D39" s="26" t="s">
        <v>53</v>
      </c>
      <c r="E39" s="24"/>
      <c r="F39" s="24"/>
      <c r="G39" s="27"/>
      <c r="H39" s="28">
        <f t="shared" si="7"/>
        <v>0</v>
      </c>
      <c r="I39" s="29"/>
      <c r="J39" s="30">
        <f t="shared" si="1"/>
        <v>0</v>
      </c>
      <c r="K39" s="29"/>
      <c r="L39" s="31">
        <f t="shared" si="2"/>
        <v>0</v>
      </c>
      <c r="M39" s="29"/>
      <c r="N39" s="32">
        <f t="shared" si="3"/>
        <v>0</v>
      </c>
      <c r="O39" s="29"/>
      <c r="P39" s="33">
        <f t="shared" si="4"/>
        <v>0</v>
      </c>
    </row>
    <row r="40" spans="2:16">
      <c r="B40" s="24">
        <f t="shared" si="5"/>
        <v>31</v>
      </c>
      <c r="C40" s="25">
        <f>C39+0.001</f>
        <v>3.0019999999999998</v>
      </c>
      <c r="D40" s="26" t="s">
        <v>54</v>
      </c>
      <c r="E40" s="24"/>
      <c r="F40" s="24"/>
      <c r="G40" s="27"/>
      <c r="H40" s="28">
        <f t="shared" si="7"/>
        <v>0</v>
      </c>
      <c r="I40" s="29"/>
      <c r="J40" s="30">
        <f t="shared" si="1"/>
        <v>0</v>
      </c>
      <c r="K40" s="29"/>
      <c r="L40" s="31">
        <f t="shared" si="2"/>
        <v>0</v>
      </c>
      <c r="M40" s="29"/>
      <c r="N40" s="32">
        <f t="shared" si="3"/>
        <v>0</v>
      </c>
      <c r="O40" s="29"/>
      <c r="P40" s="33">
        <f t="shared" si="4"/>
        <v>0</v>
      </c>
    </row>
    <row r="41" spans="2:16" ht="15">
      <c r="B41" s="24">
        <f t="shared" si="5"/>
        <v>32</v>
      </c>
      <c r="C41" s="25">
        <f t="shared" ref="C41:C44" si="9">C40+0.001</f>
        <v>3.0029999999999997</v>
      </c>
      <c r="D41" s="34" t="s">
        <v>55</v>
      </c>
      <c r="E41" s="24"/>
      <c r="F41" s="24"/>
      <c r="G41" s="27"/>
      <c r="H41" s="28">
        <f t="shared" si="7"/>
        <v>0</v>
      </c>
      <c r="I41" s="29"/>
      <c r="J41" s="30">
        <f t="shared" si="1"/>
        <v>0</v>
      </c>
      <c r="K41" s="29"/>
      <c r="L41" s="31">
        <f t="shared" si="2"/>
        <v>0</v>
      </c>
      <c r="M41" s="29"/>
      <c r="N41" s="32">
        <f t="shared" si="3"/>
        <v>0</v>
      </c>
      <c r="O41" s="29"/>
      <c r="P41" s="33">
        <f t="shared" si="4"/>
        <v>0</v>
      </c>
    </row>
    <row r="42" spans="2:16">
      <c r="B42" s="24">
        <f t="shared" si="5"/>
        <v>33</v>
      </c>
      <c r="C42" s="25">
        <f t="shared" si="9"/>
        <v>3.0039999999999996</v>
      </c>
      <c r="D42" s="26" t="s">
        <v>56</v>
      </c>
      <c r="E42" s="24"/>
      <c r="F42" s="24"/>
      <c r="G42" s="27"/>
      <c r="H42" s="28">
        <f t="shared" si="7"/>
        <v>0</v>
      </c>
      <c r="I42" s="29"/>
      <c r="J42" s="30">
        <f t="shared" si="1"/>
        <v>0</v>
      </c>
      <c r="K42" s="29"/>
      <c r="L42" s="31">
        <f t="shared" si="2"/>
        <v>0</v>
      </c>
      <c r="M42" s="29"/>
      <c r="N42" s="32">
        <f t="shared" si="3"/>
        <v>0</v>
      </c>
      <c r="O42" s="29"/>
      <c r="P42" s="33">
        <f t="shared" si="4"/>
        <v>0</v>
      </c>
    </row>
    <row r="43" spans="2:16">
      <c r="B43" s="24">
        <f t="shared" si="5"/>
        <v>34</v>
      </c>
      <c r="C43" s="25">
        <f t="shared" si="9"/>
        <v>3.0049999999999994</v>
      </c>
      <c r="D43" s="26" t="s">
        <v>57</v>
      </c>
      <c r="E43" s="24"/>
      <c r="F43" s="24"/>
      <c r="G43" s="27"/>
      <c r="H43" s="28">
        <f t="shared" si="7"/>
        <v>0</v>
      </c>
      <c r="I43" s="29"/>
      <c r="J43" s="30">
        <f t="shared" si="1"/>
        <v>0</v>
      </c>
      <c r="K43" s="29"/>
      <c r="L43" s="31">
        <f t="shared" si="2"/>
        <v>0</v>
      </c>
      <c r="M43" s="29"/>
      <c r="N43" s="32">
        <f t="shared" si="3"/>
        <v>0</v>
      </c>
      <c r="O43" s="29"/>
      <c r="P43" s="33">
        <f t="shared" si="4"/>
        <v>0</v>
      </c>
    </row>
    <row r="44" spans="2:16">
      <c r="B44" s="24">
        <f t="shared" si="5"/>
        <v>35</v>
      </c>
      <c r="C44" s="25">
        <f t="shared" si="9"/>
        <v>3.0059999999999993</v>
      </c>
      <c r="D44" s="26" t="s">
        <v>58</v>
      </c>
      <c r="E44" s="24"/>
      <c r="F44" s="24"/>
      <c r="G44" s="27"/>
      <c r="H44" s="28">
        <f t="shared" si="7"/>
        <v>0</v>
      </c>
      <c r="I44" s="29"/>
      <c r="J44" s="30">
        <f t="shared" si="1"/>
        <v>0</v>
      </c>
      <c r="K44" s="29"/>
      <c r="L44" s="31">
        <f t="shared" si="2"/>
        <v>0</v>
      </c>
      <c r="M44" s="29"/>
      <c r="N44" s="32">
        <f t="shared" si="3"/>
        <v>0</v>
      </c>
      <c r="O44" s="29"/>
      <c r="P44" s="33">
        <f t="shared" si="4"/>
        <v>0</v>
      </c>
    </row>
    <row r="45" spans="2:16">
      <c r="B45" s="24">
        <f t="shared" si="5"/>
        <v>36</v>
      </c>
      <c r="C45" s="25">
        <v>4.0010000000000003</v>
      </c>
      <c r="D45" s="26" t="s">
        <v>59</v>
      </c>
      <c r="E45" s="24"/>
      <c r="F45" s="24"/>
      <c r="G45" s="27"/>
      <c r="H45" s="28">
        <f t="shared" si="7"/>
        <v>0</v>
      </c>
      <c r="I45" s="29"/>
      <c r="J45" s="30">
        <f t="shared" si="1"/>
        <v>0</v>
      </c>
      <c r="K45" s="29"/>
      <c r="L45" s="31">
        <f t="shared" si="2"/>
        <v>0</v>
      </c>
      <c r="M45" s="29"/>
      <c r="N45" s="32">
        <f t="shared" si="3"/>
        <v>0</v>
      </c>
      <c r="O45" s="29"/>
      <c r="P45" s="33">
        <f t="shared" si="4"/>
        <v>0</v>
      </c>
    </row>
    <row r="46" spans="2:16">
      <c r="B46" s="24">
        <f t="shared" si="5"/>
        <v>37</v>
      </c>
      <c r="C46" s="25">
        <f>C45+0.001</f>
        <v>4.0020000000000007</v>
      </c>
      <c r="D46" s="26" t="s">
        <v>60</v>
      </c>
      <c r="E46" s="24"/>
      <c r="F46" s="24"/>
      <c r="G46" s="27"/>
      <c r="H46" s="28">
        <f t="shared" si="7"/>
        <v>0</v>
      </c>
      <c r="I46" s="29"/>
      <c r="J46" s="30">
        <f t="shared" si="1"/>
        <v>0</v>
      </c>
      <c r="K46" s="29"/>
      <c r="L46" s="31">
        <f t="shared" si="2"/>
        <v>0</v>
      </c>
      <c r="M46" s="29"/>
      <c r="N46" s="32">
        <f t="shared" si="3"/>
        <v>0</v>
      </c>
      <c r="O46" s="29"/>
      <c r="P46" s="33">
        <f t="shared" si="4"/>
        <v>0</v>
      </c>
    </row>
    <row r="47" spans="2:16" ht="15">
      <c r="B47" s="24">
        <f t="shared" si="5"/>
        <v>38</v>
      </c>
      <c r="C47" s="25">
        <f t="shared" ref="C47:C55" si="10">C46+0.001</f>
        <v>4.003000000000001</v>
      </c>
      <c r="D47" s="34" t="s">
        <v>61</v>
      </c>
      <c r="E47" s="24"/>
      <c r="F47" s="24"/>
      <c r="G47" s="27"/>
      <c r="H47" s="28">
        <f t="shared" si="7"/>
        <v>0</v>
      </c>
      <c r="I47" s="29"/>
      <c r="J47" s="30">
        <f t="shared" si="1"/>
        <v>0</v>
      </c>
      <c r="K47" s="29"/>
      <c r="L47" s="31">
        <f t="shared" si="2"/>
        <v>0</v>
      </c>
      <c r="M47" s="29"/>
      <c r="N47" s="32">
        <f t="shared" si="3"/>
        <v>0</v>
      </c>
      <c r="O47" s="29"/>
      <c r="P47" s="33">
        <f t="shared" si="4"/>
        <v>0</v>
      </c>
    </row>
    <row r="48" spans="2:16">
      <c r="B48" s="24">
        <f t="shared" si="5"/>
        <v>39</v>
      </c>
      <c r="C48" s="25">
        <f t="shared" si="10"/>
        <v>4.0040000000000013</v>
      </c>
      <c r="D48" s="26" t="s">
        <v>62</v>
      </c>
      <c r="E48" s="24"/>
      <c r="F48" s="24"/>
      <c r="G48" s="27"/>
      <c r="H48" s="28">
        <f t="shared" si="7"/>
        <v>0</v>
      </c>
      <c r="I48" s="29"/>
      <c r="J48" s="30">
        <f t="shared" si="1"/>
        <v>0</v>
      </c>
      <c r="K48" s="29"/>
      <c r="L48" s="31">
        <f t="shared" si="2"/>
        <v>0</v>
      </c>
      <c r="M48" s="29"/>
      <c r="N48" s="32">
        <f t="shared" si="3"/>
        <v>0</v>
      </c>
      <c r="O48" s="29"/>
      <c r="P48" s="33">
        <f t="shared" si="4"/>
        <v>0</v>
      </c>
    </row>
    <row r="49" spans="2:16">
      <c r="B49" s="24">
        <f t="shared" si="5"/>
        <v>40</v>
      </c>
      <c r="C49" s="25">
        <f t="shared" si="10"/>
        <v>4.0050000000000017</v>
      </c>
      <c r="D49" s="26" t="s">
        <v>63</v>
      </c>
      <c r="E49" s="24"/>
      <c r="F49" s="24"/>
      <c r="G49" s="27"/>
      <c r="H49" s="28">
        <f t="shared" si="7"/>
        <v>0</v>
      </c>
      <c r="I49" s="29"/>
      <c r="J49" s="30">
        <f t="shared" si="1"/>
        <v>0</v>
      </c>
      <c r="K49" s="29"/>
      <c r="L49" s="31">
        <f t="shared" si="2"/>
        <v>0</v>
      </c>
      <c r="M49" s="29"/>
      <c r="N49" s="32">
        <f t="shared" si="3"/>
        <v>0</v>
      </c>
      <c r="O49" s="29"/>
      <c r="P49" s="33">
        <f t="shared" si="4"/>
        <v>0</v>
      </c>
    </row>
    <row r="50" spans="2:16">
      <c r="B50" s="24">
        <f t="shared" si="5"/>
        <v>41</v>
      </c>
      <c r="C50" s="25">
        <f t="shared" si="10"/>
        <v>4.006000000000002</v>
      </c>
      <c r="D50" s="26" t="s">
        <v>64</v>
      </c>
      <c r="E50" s="24"/>
      <c r="F50" s="24"/>
      <c r="G50" s="27"/>
      <c r="H50" s="28">
        <f t="shared" si="7"/>
        <v>0</v>
      </c>
      <c r="I50" s="29"/>
      <c r="J50" s="30">
        <f t="shared" si="1"/>
        <v>0</v>
      </c>
      <c r="K50" s="29"/>
      <c r="L50" s="31">
        <f t="shared" si="2"/>
        <v>0</v>
      </c>
      <c r="M50" s="29"/>
      <c r="N50" s="32">
        <f t="shared" si="3"/>
        <v>0</v>
      </c>
      <c r="O50" s="29"/>
      <c r="P50" s="33">
        <f t="shared" si="4"/>
        <v>0</v>
      </c>
    </row>
    <row r="51" spans="2:16">
      <c r="B51" s="24">
        <f t="shared" si="5"/>
        <v>42</v>
      </c>
      <c r="C51" s="25">
        <f t="shared" si="10"/>
        <v>4.0070000000000023</v>
      </c>
      <c r="D51" s="26" t="s">
        <v>65</v>
      </c>
      <c r="E51" s="24"/>
      <c r="F51" s="24"/>
      <c r="G51" s="27"/>
      <c r="H51" s="28">
        <f t="shared" si="7"/>
        <v>0</v>
      </c>
      <c r="I51" s="29"/>
      <c r="J51" s="30">
        <f t="shared" si="1"/>
        <v>0</v>
      </c>
      <c r="K51" s="29"/>
      <c r="L51" s="31">
        <f t="shared" si="2"/>
        <v>0</v>
      </c>
      <c r="M51" s="29"/>
      <c r="N51" s="32">
        <f t="shared" si="3"/>
        <v>0</v>
      </c>
      <c r="O51" s="29"/>
      <c r="P51" s="33">
        <f t="shared" si="4"/>
        <v>0</v>
      </c>
    </row>
    <row r="52" spans="2:16">
      <c r="B52" s="24">
        <f t="shared" si="5"/>
        <v>43</v>
      </c>
      <c r="C52" s="25">
        <f t="shared" si="10"/>
        <v>4.0080000000000027</v>
      </c>
      <c r="D52" s="26" t="s">
        <v>66</v>
      </c>
      <c r="E52" s="24"/>
      <c r="F52" s="24"/>
      <c r="G52" s="27"/>
      <c r="H52" s="28">
        <f t="shared" si="7"/>
        <v>0</v>
      </c>
      <c r="I52" s="29"/>
      <c r="J52" s="30">
        <f t="shared" si="1"/>
        <v>0</v>
      </c>
      <c r="K52" s="29"/>
      <c r="L52" s="31">
        <f t="shared" si="2"/>
        <v>0</v>
      </c>
      <c r="M52" s="29"/>
      <c r="N52" s="32">
        <f t="shared" si="3"/>
        <v>0</v>
      </c>
      <c r="O52" s="29"/>
      <c r="P52" s="33">
        <f t="shared" si="4"/>
        <v>0</v>
      </c>
    </row>
    <row r="53" spans="2:16">
      <c r="B53" s="24">
        <f t="shared" si="5"/>
        <v>44</v>
      </c>
      <c r="C53" s="25">
        <f t="shared" si="10"/>
        <v>4.009000000000003</v>
      </c>
      <c r="D53" s="26" t="s">
        <v>67</v>
      </c>
      <c r="E53" s="24"/>
      <c r="F53" s="24"/>
      <c r="G53" s="27"/>
      <c r="H53" s="28">
        <f t="shared" si="7"/>
        <v>0</v>
      </c>
      <c r="I53" s="29"/>
      <c r="J53" s="30">
        <f t="shared" si="1"/>
        <v>0</v>
      </c>
      <c r="K53" s="29"/>
      <c r="L53" s="31">
        <f t="shared" si="2"/>
        <v>0</v>
      </c>
      <c r="M53" s="29"/>
      <c r="N53" s="32">
        <f t="shared" si="3"/>
        <v>0</v>
      </c>
      <c r="O53" s="29"/>
      <c r="P53" s="33">
        <f t="shared" si="4"/>
        <v>0</v>
      </c>
    </row>
    <row r="54" spans="2:16">
      <c r="B54" s="24">
        <f t="shared" si="5"/>
        <v>45</v>
      </c>
      <c r="C54" s="25">
        <f t="shared" si="10"/>
        <v>4.0100000000000033</v>
      </c>
      <c r="D54" s="26" t="s">
        <v>68</v>
      </c>
      <c r="E54" s="24"/>
      <c r="F54" s="24"/>
      <c r="G54" s="27"/>
      <c r="H54" s="28">
        <f t="shared" si="7"/>
        <v>0</v>
      </c>
      <c r="I54" s="29"/>
      <c r="J54" s="30">
        <f t="shared" si="1"/>
        <v>0</v>
      </c>
      <c r="K54" s="29"/>
      <c r="L54" s="31">
        <f t="shared" si="2"/>
        <v>0</v>
      </c>
      <c r="M54" s="29"/>
      <c r="N54" s="32">
        <f t="shared" si="3"/>
        <v>0</v>
      </c>
      <c r="O54" s="29"/>
      <c r="P54" s="33">
        <f t="shared" si="4"/>
        <v>0</v>
      </c>
    </row>
    <row r="55" spans="2:16">
      <c r="B55" s="24">
        <f t="shared" si="5"/>
        <v>46</v>
      </c>
      <c r="C55" s="25">
        <f t="shared" si="10"/>
        <v>4.0110000000000037</v>
      </c>
      <c r="D55" s="26" t="s">
        <v>69</v>
      </c>
      <c r="E55" s="24"/>
      <c r="F55" s="24"/>
      <c r="G55" s="27"/>
      <c r="H55" s="28">
        <f t="shared" si="7"/>
        <v>0</v>
      </c>
      <c r="I55" s="29"/>
      <c r="J55" s="30">
        <f t="shared" si="1"/>
        <v>0</v>
      </c>
      <c r="K55" s="29"/>
      <c r="L55" s="31">
        <f t="shared" si="2"/>
        <v>0</v>
      </c>
      <c r="M55" s="29"/>
      <c r="N55" s="32">
        <f t="shared" si="3"/>
        <v>0</v>
      </c>
      <c r="O55" s="29"/>
      <c r="P55" s="33">
        <f t="shared" si="4"/>
        <v>0</v>
      </c>
    </row>
    <row r="56" spans="2:16">
      <c r="B56" s="24">
        <f t="shared" si="5"/>
        <v>47</v>
      </c>
      <c r="C56" s="25">
        <v>5.0010000000000003</v>
      </c>
      <c r="D56" s="26" t="s">
        <v>70</v>
      </c>
      <c r="E56" s="24"/>
      <c r="F56" s="24"/>
      <c r="G56" s="27"/>
      <c r="H56" s="28">
        <f t="shared" si="7"/>
        <v>0</v>
      </c>
      <c r="I56" s="29"/>
      <c r="J56" s="30">
        <f t="shared" si="1"/>
        <v>0</v>
      </c>
      <c r="K56" s="29"/>
      <c r="L56" s="31">
        <f t="shared" si="2"/>
        <v>0</v>
      </c>
      <c r="M56" s="29"/>
      <c r="N56" s="32">
        <f t="shared" si="3"/>
        <v>0</v>
      </c>
      <c r="O56" s="29"/>
      <c r="P56" s="33">
        <f t="shared" si="4"/>
        <v>0</v>
      </c>
    </row>
    <row r="57" spans="2:16">
      <c r="B57" s="24">
        <f t="shared" si="5"/>
        <v>48</v>
      </c>
      <c r="C57" s="25">
        <f>C56+0.001</f>
        <v>5.0020000000000007</v>
      </c>
      <c r="D57" s="26" t="s">
        <v>71</v>
      </c>
      <c r="E57" s="24"/>
      <c r="F57" s="24"/>
      <c r="G57" s="27"/>
      <c r="H57" s="28">
        <f t="shared" si="7"/>
        <v>0</v>
      </c>
      <c r="I57" s="29"/>
      <c r="J57" s="30">
        <f t="shared" si="1"/>
        <v>0</v>
      </c>
      <c r="K57" s="29"/>
      <c r="L57" s="31">
        <f t="shared" si="2"/>
        <v>0</v>
      </c>
      <c r="M57" s="29"/>
      <c r="N57" s="32">
        <f t="shared" si="3"/>
        <v>0</v>
      </c>
      <c r="O57" s="29"/>
      <c r="P57" s="33">
        <f t="shared" si="4"/>
        <v>0</v>
      </c>
    </row>
    <row r="58" spans="2:16" ht="15">
      <c r="B58" s="24">
        <f t="shared" si="5"/>
        <v>49</v>
      </c>
      <c r="C58" s="25">
        <f t="shared" ref="C58:C69" si="11">C57+0.001</f>
        <v>5.003000000000001</v>
      </c>
      <c r="D58" s="34" t="s">
        <v>72</v>
      </c>
      <c r="E58" s="24"/>
      <c r="F58" s="24"/>
      <c r="G58" s="27"/>
      <c r="H58" s="28">
        <f t="shared" si="7"/>
        <v>0</v>
      </c>
      <c r="I58" s="29"/>
      <c r="J58" s="30">
        <f t="shared" si="1"/>
        <v>0</v>
      </c>
      <c r="K58" s="29"/>
      <c r="L58" s="31">
        <f t="shared" si="2"/>
        <v>0</v>
      </c>
      <c r="M58" s="29"/>
      <c r="N58" s="32">
        <f t="shared" si="3"/>
        <v>0</v>
      </c>
      <c r="O58" s="29"/>
      <c r="P58" s="33">
        <f t="shared" si="4"/>
        <v>0</v>
      </c>
    </row>
    <row r="59" spans="2:16">
      <c r="B59" s="24">
        <f t="shared" si="5"/>
        <v>50</v>
      </c>
      <c r="C59" s="25">
        <f t="shared" si="11"/>
        <v>5.0040000000000013</v>
      </c>
      <c r="D59" s="26" t="s">
        <v>73</v>
      </c>
      <c r="E59" s="24"/>
      <c r="F59" s="24"/>
      <c r="G59" s="27"/>
      <c r="H59" s="28">
        <f t="shared" si="7"/>
        <v>0</v>
      </c>
      <c r="I59" s="29"/>
      <c r="J59" s="30">
        <f t="shared" si="1"/>
        <v>0</v>
      </c>
      <c r="K59" s="29"/>
      <c r="L59" s="31">
        <f t="shared" si="2"/>
        <v>0</v>
      </c>
      <c r="M59" s="29"/>
      <c r="N59" s="32">
        <f t="shared" si="3"/>
        <v>0</v>
      </c>
      <c r="O59" s="29"/>
      <c r="P59" s="33">
        <f t="shared" si="4"/>
        <v>0</v>
      </c>
    </row>
    <row r="60" spans="2:16">
      <c r="B60" s="24">
        <f t="shared" si="5"/>
        <v>51</v>
      </c>
      <c r="C60" s="25">
        <f t="shared" si="11"/>
        <v>5.0050000000000017</v>
      </c>
      <c r="D60" s="26" t="s">
        <v>74</v>
      </c>
      <c r="E60" s="24"/>
      <c r="F60" s="24"/>
      <c r="G60" s="27"/>
      <c r="H60" s="28">
        <f t="shared" si="7"/>
        <v>0</v>
      </c>
      <c r="I60" s="29"/>
      <c r="J60" s="30">
        <f t="shared" si="1"/>
        <v>0</v>
      </c>
      <c r="K60" s="29"/>
      <c r="L60" s="31">
        <f t="shared" si="2"/>
        <v>0</v>
      </c>
      <c r="M60" s="29"/>
      <c r="N60" s="32">
        <f t="shared" si="3"/>
        <v>0</v>
      </c>
      <c r="O60" s="29"/>
      <c r="P60" s="33">
        <f t="shared" si="4"/>
        <v>0</v>
      </c>
    </row>
    <row r="61" spans="2:16">
      <c r="B61" s="24">
        <f t="shared" si="5"/>
        <v>52</v>
      </c>
      <c r="C61" s="25">
        <f t="shared" si="11"/>
        <v>5.006000000000002</v>
      </c>
      <c r="D61" s="26" t="s">
        <v>75</v>
      </c>
      <c r="E61" s="24"/>
      <c r="F61" s="24"/>
      <c r="G61" s="27"/>
      <c r="H61" s="28">
        <f t="shared" si="7"/>
        <v>0</v>
      </c>
      <c r="I61" s="29"/>
      <c r="J61" s="30">
        <f t="shared" si="1"/>
        <v>0</v>
      </c>
      <c r="K61" s="29"/>
      <c r="L61" s="31">
        <f t="shared" si="2"/>
        <v>0</v>
      </c>
      <c r="M61" s="29"/>
      <c r="N61" s="32">
        <f t="shared" si="3"/>
        <v>0</v>
      </c>
      <c r="O61" s="29"/>
      <c r="P61" s="33">
        <f t="shared" si="4"/>
        <v>0</v>
      </c>
    </row>
    <row r="62" spans="2:16">
      <c r="B62" s="24">
        <f t="shared" si="5"/>
        <v>53</v>
      </c>
      <c r="C62" s="25">
        <f t="shared" si="11"/>
        <v>5.0070000000000023</v>
      </c>
      <c r="D62" s="26" t="s">
        <v>76</v>
      </c>
      <c r="E62" s="24"/>
      <c r="F62" s="24"/>
      <c r="G62" s="27"/>
      <c r="H62" s="28">
        <f t="shared" si="7"/>
        <v>0</v>
      </c>
      <c r="I62" s="29"/>
      <c r="J62" s="30">
        <f t="shared" si="1"/>
        <v>0</v>
      </c>
      <c r="K62" s="29"/>
      <c r="L62" s="31">
        <f t="shared" si="2"/>
        <v>0</v>
      </c>
      <c r="M62" s="29"/>
      <c r="N62" s="32">
        <f t="shared" si="3"/>
        <v>0</v>
      </c>
      <c r="O62" s="29"/>
      <c r="P62" s="33">
        <f t="shared" si="4"/>
        <v>0</v>
      </c>
    </row>
    <row r="63" spans="2:16">
      <c r="B63" s="24">
        <f t="shared" si="5"/>
        <v>54</v>
      </c>
      <c r="C63" s="25">
        <f t="shared" si="11"/>
        <v>5.0080000000000027</v>
      </c>
      <c r="D63" s="26" t="s">
        <v>77</v>
      </c>
      <c r="E63" s="24"/>
      <c r="F63" s="24"/>
      <c r="G63" s="27"/>
      <c r="H63" s="28">
        <f t="shared" si="7"/>
        <v>0</v>
      </c>
      <c r="I63" s="29"/>
      <c r="J63" s="30">
        <f t="shared" si="1"/>
        <v>0</v>
      </c>
      <c r="K63" s="29"/>
      <c r="L63" s="31">
        <f t="shared" si="2"/>
        <v>0</v>
      </c>
      <c r="M63" s="29"/>
      <c r="N63" s="32">
        <f t="shared" si="3"/>
        <v>0</v>
      </c>
      <c r="O63" s="29"/>
      <c r="P63" s="33">
        <f t="shared" si="4"/>
        <v>0</v>
      </c>
    </row>
    <row r="64" spans="2:16">
      <c r="B64" s="24">
        <f t="shared" si="5"/>
        <v>55</v>
      </c>
      <c r="C64" s="25">
        <f t="shared" si="11"/>
        <v>5.009000000000003</v>
      </c>
      <c r="D64" s="26" t="s">
        <v>78</v>
      </c>
      <c r="E64" s="24"/>
      <c r="F64" s="24"/>
      <c r="G64" s="27"/>
      <c r="H64" s="28">
        <f t="shared" si="7"/>
        <v>0</v>
      </c>
      <c r="I64" s="29"/>
      <c r="J64" s="30">
        <f t="shared" si="1"/>
        <v>0</v>
      </c>
      <c r="K64" s="29"/>
      <c r="L64" s="31">
        <f t="shared" si="2"/>
        <v>0</v>
      </c>
      <c r="M64" s="29"/>
      <c r="N64" s="32">
        <f t="shared" si="3"/>
        <v>0</v>
      </c>
      <c r="O64" s="29"/>
      <c r="P64" s="33">
        <f t="shared" si="4"/>
        <v>0</v>
      </c>
    </row>
    <row r="65" spans="2:16">
      <c r="B65" s="24">
        <f t="shared" si="5"/>
        <v>56</v>
      </c>
      <c r="C65" s="25">
        <f t="shared" si="11"/>
        <v>5.0100000000000033</v>
      </c>
      <c r="D65" s="26" t="s">
        <v>79</v>
      </c>
      <c r="E65" s="24"/>
      <c r="F65" s="24"/>
      <c r="G65" s="27"/>
      <c r="H65" s="28">
        <f t="shared" si="7"/>
        <v>0</v>
      </c>
      <c r="I65" s="29"/>
      <c r="J65" s="30">
        <f t="shared" si="1"/>
        <v>0</v>
      </c>
      <c r="K65" s="29"/>
      <c r="L65" s="31">
        <f t="shared" si="2"/>
        <v>0</v>
      </c>
      <c r="M65" s="29"/>
      <c r="N65" s="32">
        <f t="shared" si="3"/>
        <v>0</v>
      </c>
      <c r="O65" s="29"/>
      <c r="P65" s="33">
        <f t="shared" si="4"/>
        <v>0</v>
      </c>
    </row>
    <row r="66" spans="2:16">
      <c r="B66" s="24">
        <f t="shared" si="5"/>
        <v>57</v>
      </c>
      <c r="C66" s="25">
        <f t="shared" si="11"/>
        <v>5.0110000000000037</v>
      </c>
      <c r="D66" s="26" t="s">
        <v>80</v>
      </c>
      <c r="E66" s="24"/>
      <c r="F66" s="24"/>
      <c r="G66" s="27"/>
      <c r="H66" s="28">
        <f t="shared" si="7"/>
        <v>0</v>
      </c>
      <c r="I66" s="29"/>
      <c r="J66" s="30">
        <f t="shared" si="1"/>
        <v>0</v>
      </c>
      <c r="K66" s="29"/>
      <c r="L66" s="31">
        <f t="shared" si="2"/>
        <v>0</v>
      </c>
      <c r="M66" s="29"/>
      <c r="N66" s="32">
        <f t="shared" si="3"/>
        <v>0</v>
      </c>
      <c r="O66" s="29"/>
      <c r="P66" s="33">
        <f t="shared" si="4"/>
        <v>0</v>
      </c>
    </row>
    <row r="67" spans="2:16">
      <c r="B67" s="24">
        <f t="shared" si="5"/>
        <v>58</v>
      </c>
      <c r="C67" s="25">
        <f t="shared" si="11"/>
        <v>5.012000000000004</v>
      </c>
      <c r="D67" s="26" t="s">
        <v>81</v>
      </c>
      <c r="E67" s="24"/>
      <c r="F67" s="24"/>
      <c r="G67" s="27"/>
      <c r="H67" s="28">
        <f t="shared" si="7"/>
        <v>0</v>
      </c>
      <c r="I67" s="29"/>
      <c r="J67" s="30">
        <f t="shared" si="1"/>
        <v>0</v>
      </c>
      <c r="K67" s="29"/>
      <c r="L67" s="31">
        <f t="shared" si="2"/>
        <v>0</v>
      </c>
      <c r="M67" s="29"/>
      <c r="N67" s="32">
        <f t="shared" si="3"/>
        <v>0</v>
      </c>
      <c r="O67" s="29"/>
      <c r="P67" s="33">
        <f t="shared" si="4"/>
        <v>0</v>
      </c>
    </row>
    <row r="68" spans="2:16">
      <c r="B68" s="24">
        <f t="shared" si="5"/>
        <v>59</v>
      </c>
      <c r="C68" s="25">
        <f t="shared" si="11"/>
        <v>5.0130000000000043</v>
      </c>
      <c r="D68" s="26" t="s">
        <v>82</v>
      </c>
      <c r="E68" s="24"/>
      <c r="F68" s="24"/>
      <c r="G68" s="27"/>
      <c r="H68" s="28">
        <f t="shared" si="7"/>
        <v>0</v>
      </c>
      <c r="I68" s="29"/>
      <c r="J68" s="30">
        <f t="shared" si="1"/>
        <v>0</v>
      </c>
      <c r="K68" s="29"/>
      <c r="L68" s="31">
        <f t="shared" si="2"/>
        <v>0</v>
      </c>
      <c r="M68" s="29"/>
      <c r="N68" s="32">
        <f t="shared" si="3"/>
        <v>0</v>
      </c>
      <c r="O68" s="29"/>
      <c r="P68" s="33">
        <f t="shared" si="4"/>
        <v>0</v>
      </c>
    </row>
    <row r="69" spans="2:16">
      <c r="B69" s="24">
        <f t="shared" si="5"/>
        <v>60</v>
      </c>
      <c r="C69" s="25">
        <f t="shared" si="11"/>
        <v>5.0140000000000047</v>
      </c>
      <c r="D69" s="26" t="s">
        <v>83</v>
      </c>
      <c r="E69" s="24"/>
      <c r="F69" s="24"/>
      <c r="G69" s="27"/>
      <c r="H69" s="28">
        <f t="shared" si="7"/>
        <v>0</v>
      </c>
      <c r="I69" s="29"/>
      <c r="J69" s="30">
        <f t="shared" si="1"/>
        <v>0</v>
      </c>
      <c r="K69" s="29"/>
      <c r="L69" s="31">
        <f t="shared" si="2"/>
        <v>0</v>
      </c>
      <c r="M69" s="29"/>
      <c r="N69" s="32">
        <f t="shared" si="3"/>
        <v>0</v>
      </c>
      <c r="O69" s="29"/>
      <c r="P69" s="33">
        <f t="shared" si="4"/>
        <v>0</v>
      </c>
    </row>
    <row r="70" spans="2:16">
      <c r="B70" s="24">
        <f t="shared" si="5"/>
        <v>61</v>
      </c>
      <c r="C70" s="25">
        <v>6.0010000000000003</v>
      </c>
      <c r="D70" s="26" t="s">
        <v>72</v>
      </c>
      <c r="E70" s="24"/>
      <c r="F70" s="24"/>
      <c r="G70" s="27"/>
      <c r="H70" s="28">
        <f t="shared" si="7"/>
        <v>0</v>
      </c>
      <c r="I70" s="29"/>
      <c r="J70" s="30">
        <f t="shared" si="1"/>
        <v>0</v>
      </c>
      <c r="K70" s="29"/>
      <c r="L70" s="31">
        <f t="shared" si="2"/>
        <v>0</v>
      </c>
      <c r="M70" s="29"/>
      <c r="N70" s="32">
        <f t="shared" si="3"/>
        <v>0</v>
      </c>
      <c r="O70" s="29"/>
      <c r="P70" s="33">
        <f t="shared" si="4"/>
        <v>0</v>
      </c>
    </row>
    <row r="71" spans="2:16">
      <c r="B71" s="24">
        <f t="shared" si="5"/>
        <v>62</v>
      </c>
      <c r="C71" s="25">
        <f>C70+0.001</f>
        <v>6.0020000000000007</v>
      </c>
      <c r="D71" s="26" t="s">
        <v>84</v>
      </c>
      <c r="E71" s="24"/>
      <c r="F71" s="24"/>
      <c r="G71" s="27"/>
      <c r="H71" s="28">
        <f t="shared" si="7"/>
        <v>0</v>
      </c>
      <c r="I71" s="29"/>
      <c r="J71" s="30">
        <f t="shared" si="1"/>
        <v>0</v>
      </c>
      <c r="K71" s="29"/>
      <c r="L71" s="31">
        <f t="shared" si="2"/>
        <v>0</v>
      </c>
      <c r="M71" s="29"/>
      <c r="N71" s="32">
        <f t="shared" si="3"/>
        <v>0</v>
      </c>
      <c r="O71" s="29"/>
      <c r="P71" s="33">
        <f t="shared" si="4"/>
        <v>0</v>
      </c>
    </row>
    <row r="72" spans="2:16" ht="15">
      <c r="B72" s="24">
        <f t="shared" si="5"/>
        <v>63</v>
      </c>
      <c r="C72" s="25">
        <f t="shared" ref="C72:C78" si="12">C71+0.001</f>
        <v>6.003000000000001</v>
      </c>
      <c r="D72" s="34" t="s">
        <v>85</v>
      </c>
      <c r="E72" s="24"/>
      <c r="F72" s="24"/>
      <c r="G72" s="27"/>
      <c r="H72" s="28">
        <f t="shared" si="7"/>
        <v>0</v>
      </c>
      <c r="I72" s="29"/>
      <c r="J72" s="30">
        <f t="shared" si="1"/>
        <v>0</v>
      </c>
      <c r="K72" s="29"/>
      <c r="L72" s="31">
        <f t="shared" si="2"/>
        <v>0</v>
      </c>
      <c r="M72" s="29"/>
      <c r="N72" s="32">
        <f t="shared" si="3"/>
        <v>0</v>
      </c>
      <c r="O72" s="29"/>
      <c r="P72" s="33">
        <f t="shared" si="4"/>
        <v>0</v>
      </c>
    </row>
    <row r="73" spans="2:16">
      <c r="B73" s="24">
        <f t="shared" si="5"/>
        <v>64</v>
      </c>
      <c r="C73" s="25">
        <f t="shared" si="12"/>
        <v>6.0040000000000013</v>
      </c>
      <c r="D73" s="26" t="s">
        <v>86</v>
      </c>
      <c r="E73" s="24"/>
      <c r="F73" s="24"/>
      <c r="G73" s="27"/>
      <c r="H73" s="28">
        <f t="shared" si="7"/>
        <v>0</v>
      </c>
      <c r="I73" s="29"/>
      <c r="J73" s="30">
        <f t="shared" si="1"/>
        <v>0</v>
      </c>
      <c r="K73" s="29"/>
      <c r="L73" s="31">
        <f t="shared" si="2"/>
        <v>0</v>
      </c>
      <c r="M73" s="29"/>
      <c r="N73" s="32">
        <f t="shared" si="3"/>
        <v>0</v>
      </c>
      <c r="O73" s="29"/>
      <c r="P73" s="33">
        <f t="shared" si="4"/>
        <v>0</v>
      </c>
    </row>
    <row r="74" spans="2:16">
      <c r="B74" s="24">
        <f t="shared" si="5"/>
        <v>65</v>
      </c>
      <c r="C74" s="25">
        <f t="shared" si="12"/>
        <v>6.0050000000000017</v>
      </c>
      <c r="D74" s="26" t="s">
        <v>87</v>
      </c>
      <c r="E74" s="24"/>
      <c r="F74" s="24"/>
      <c r="G74" s="27"/>
      <c r="H74" s="28">
        <f t="shared" si="7"/>
        <v>0</v>
      </c>
      <c r="I74" s="29"/>
      <c r="J74" s="30">
        <f t="shared" ref="J74:J137" si="13">I74*E74</f>
        <v>0</v>
      </c>
      <c r="K74" s="29"/>
      <c r="L74" s="31">
        <f t="shared" si="2"/>
        <v>0</v>
      </c>
      <c r="M74" s="29"/>
      <c r="N74" s="32">
        <f t="shared" si="3"/>
        <v>0</v>
      </c>
      <c r="O74" s="29"/>
      <c r="P74" s="33">
        <f t="shared" si="4"/>
        <v>0</v>
      </c>
    </row>
    <row r="75" spans="2:16">
      <c r="B75" s="24">
        <f t="shared" si="5"/>
        <v>66</v>
      </c>
      <c r="C75" s="25">
        <f t="shared" si="12"/>
        <v>6.006000000000002</v>
      </c>
      <c r="D75" s="26" t="s">
        <v>88</v>
      </c>
      <c r="E75" s="24"/>
      <c r="F75" s="24"/>
      <c r="G75" s="27"/>
      <c r="H75" s="28">
        <f t="shared" ref="H75:H138" si="14">G75*C75</f>
        <v>0</v>
      </c>
      <c r="I75" s="29"/>
      <c r="J75" s="30">
        <f t="shared" si="13"/>
        <v>0</v>
      </c>
      <c r="K75" s="29"/>
      <c r="L75" s="31">
        <f t="shared" ref="L75:L138" si="15">K75*E75</f>
        <v>0</v>
      </c>
      <c r="M75" s="29"/>
      <c r="N75" s="32">
        <f t="shared" ref="N75:N138" si="16">M75*E75</f>
        <v>0</v>
      </c>
      <c r="O75" s="29"/>
      <c r="P75" s="33">
        <f t="shared" ref="P75:P138" si="17">O75*E75</f>
        <v>0</v>
      </c>
    </row>
    <row r="76" spans="2:16">
      <c r="B76" s="24">
        <f t="shared" ref="B76:B139" si="18">B75+1</f>
        <v>67</v>
      </c>
      <c r="C76" s="25">
        <f t="shared" si="12"/>
        <v>6.0070000000000023</v>
      </c>
      <c r="D76" s="26" t="s">
        <v>89</v>
      </c>
      <c r="E76" s="24"/>
      <c r="F76" s="24"/>
      <c r="G76" s="27"/>
      <c r="H76" s="28">
        <f t="shared" si="14"/>
        <v>0</v>
      </c>
      <c r="I76" s="29"/>
      <c r="J76" s="30">
        <f t="shared" si="13"/>
        <v>0</v>
      </c>
      <c r="K76" s="29"/>
      <c r="L76" s="31">
        <f t="shared" si="15"/>
        <v>0</v>
      </c>
      <c r="M76" s="29"/>
      <c r="N76" s="32">
        <f t="shared" si="16"/>
        <v>0</v>
      </c>
      <c r="O76" s="29"/>
      <c r="P76" s="33">
        <f t="shared" si="17"/>
        <v>0</v>
      </c>
    </row>
    <row r="77" spans="2:16">
      <c r="B77" s="24">
        <f t="shared" si="18"/>
        <v>68</v>
      </c>
      <c r="C77" s="25">
        <f t="shared" si="12"/>
        <v>6.0080000000000027</v>
      </c>
      <c r="D77" s="26" t="s">
        <v>90</v>
      </c>
      <c r="E77" s="24"/>
      <c r="F77" s="24"/>
      <c r="G77" s="27"/>
      <c r="H77" s="28">
        <f t="shared" si="14"/>
        <v>0</v>
      </c>
      <c r="I77" s="29"/>
      <c r="J77" s="30">
        <f t="shared" si="13"/>
        <v>0</v>
      </c>
      <c r="K77" s="29"/>
      <c r="L77" s="31">
        <f t="shared" si="15"/>
        <v>0</v>
      </c>
      <c r="M77" s="29"/>
      <c r="N77" s="32">
        <f t="shared" si="16"/>
        <v>0</v>
      </c>
      <c r="O77" s="29"/>
      <c r="P77" s="33">
        <f t="shared" si="17"/>
        <v>0</v>
      </c>
    </row>
    <row r="78" spans="2:16">
      <c r="B78" s="24">
        <f t="shared" si="18"/>
        <v>69</v>
      </c>
      <c r="C78" s="25">
        <f t="shared" si="12"/>
        <v>6.009000000000003</v>
      </c>
      <c r="D78" s="26" t="s">
        <v>91</v>
      </c>
      <c r="E78" s="24"/>
      <c r="F78" s="24"/>
      <c r="G78" s="27"/>
      <c r="H78" s="28">
        <f t="shared" si="14"/>
        <v>0</v>
      </c>
      <c r="I78" s="29"/>
      <c r="J78" s="30">
        <f t="shared" si="13"/>
        <v>0</v>
      </c>
      <c r="K78" s="29"/>
      <c r="L78" s="31">
        <f t="shared" si="15"/>
        <v>0</v>
      </c>
      <c r="M78" s="29"/>
      <c r="N78" s="32">
        <f t="shared" si="16"/>
        <v>0</v>
      </c>
      <c r="O78" s="29"/>
      <c r="P78" s="33">
        <f t="shared" si="17"/>
        <v>0</v>
      </c>
    </row>
    <row r="79" spans="2:16">
      <c r="B79" s="24">
        <f t="shared" si="18"/>
        <v>70</v>
      </c>
      <c r="C79" s="25">
        <v>7.0010000000000003</v>
      </c>
      <c r="D79" s="26" t="s">
        <v>92</v>
      </c>
      <c r="E79" s="24"/>
      <c r="F79" s="24"/>
      <c r="G79" s="27"/>
      <c r="H79" s="28">
        <f t="shared" si="14"/>
        <v>0</v>
      </c>
      <c r="I79" s="29"/>
      <c r="J79" s="30">
        <f t="shared" si="13"/>
        <v>0</v>
      </c>
      <c r="K79" s="29"/>
      <c r="L79" s="31">
        <f t="shared" si="15"/>
        <v>0</v>
      </c>
      <c r="M79" s="29"/>
      <c r="N79" s="32">
        <f t="shared" si="16"/>
        <v>0</v>
      </c>
      <c r="O79" s="29"/>
      <c r="P79" s="33">
        <f t="shared" si="17"/>
        <v>0</v>
      </c>
    </row>
    <row r="80" spans="2:16">
      <c r="B80" s="24">
        <f t="shared" si="18"/>
        <v>71</v>
      </c>
      <c r="C80" s="25">
        <f>C79+0.001</f>
        <v>7.0020000000000007</v>
      </c>
      <c r="D80" s="26" t="s">
        <v>93</v>
      </c>
      <c r="E80" s="24"/>
      <c r="F80" s="24"/>
      <c r="G80" s="27"/>
      <c r="H80" s="28">
        <f t="shared" si="14"/>
        <v>0</v>
      </c>
      <c r="I80" s="29"/>
      <c r="J80" s="30">
        <f t="shared" si="13"/>
        <v>0</v>
      </c>
      <c r="K80" s="29"/>
      <c r="L80" s="31">
        <f t="shared" si="15"/>
        <v>0</v>
      </c>
      <c r="M80" s="29"/>
      <c r="N80" s="32">
        <f t="shared" si="16"/>
        <v>0</v>
      </c>
      <c r="O80" s="29"/>
      <c r="P80" s="33">
        <f t="shared" si="17"/>
        <v>0</v>
      </c>
    </row>
    <row r="81" spans="2:16" ht="15">
      <c r="B81" s="24">
        <f t="shared" si="18"/>
        <v>72</v>
      </c>
      <c r="C81" s="25">
        <f t="shared" ref="C81:C86" si="19">C80+0.001</f>
        <v>7.003000000000001</v>
      </c>
      <c r="D81" s="34" t="s">
        <v>94</v>
      </c>
      <c r="E81" s="24"/>
      <c r="F81" s="24"/>
      <c r="G81" s="27"/>
      <c r="H81" s="28">
        <f t="shared" si="14"/>
        <v>0</v>
      </c>
      <c r="I81" s="29"/>
      <c r="J81" s="30">
        <f t="shared" si="13"/>
        <v>0</v>
      </c>
      <c r="K81" s="29"/>
      <c r="L81" s="31">
        <f t="shared" si="15"/>
        <v>0</v>
      </c>
      <c r="M81" s="29"/>
      <c r="N81" s="32">
        <f t="shared" si="16"/>
        <v>0</v>
      </c>
      <c r="O81" s="29"/>
      <c r="P81" s="33">
        <f t="shared" si="17"/>
        <v>0</v>
      </c>
    </row>
    <row r="82" spans="2:16">
      <c r="B82" s="24">
        <f t="shared" si="18"/>
        <v>73</v>
      </c>
      <c r="C82" s="25">
        <f t="shared" si="19"/>
        <v>7.0040000000000013</v>
      </c>
      <c r="D82" s="26" t="s">
        <v>95</v>
      </c>
      <c r="E82" s="24"/>
      <c r="F82" s="24"/>
      <c r="G82" s="27"/>
      <c r="H82" s="28">
        <f t="shared" si="14"/>
        <v>0</v>
      </c>
      <c r="I82" s="29"/>
      <c r="J82" s="30">
        <f t="shared" si="13"/>
        <v>0</v>
      </c>
      <c r="K82" s="29"/>
      <c r="L82" s="31">
        <f t="shared" si="15"/>
        <v>0</v>
      </c>
      <c r="M82" s="29"/>
      <c r="N82" s="32">
        <f t="shared" si="16"/>
        <v>0</v>
      </c>
      <c r="O82" s="29"/>
      <c r="P82" s="33">
        <f t="shared" si="17"/>
        <v>0</v>
      </c>
    </row>
    <row r="83" spans="2:16">
      <c r="B83" s="24">
        <f t="shared" si="18"/>
        <v>74</v>
      </c>
      <c r="C83" s="25">
        <f t="shared" si="19"/>
        <v>7.0050000000000017</v>
      </c>
      <c r="D83" s="26" t="s">
        <v>96</v>
      </c>
      <c r="E83" s="24"/>
      <c r="F83" s="24"/>
      <c r="G83" s="27"/>
      <c r="H83" s="28">
        <f t="shared" si="14"/>
        <v>0</v>
      </c>
      <c r="I83" s="29"/>
      <c r="J83" s="30">
        <f t="shared" si="13"/>
        <v>0</v>
      </c>
      <c r="K83" s="29"/>
      <c r="L83" s="31">
        <f t="shared" si="15"/>
        <v>0</v>
      </c>
      <c r="M83" s="29"/>
      <c r="N83" s="32">
        <f t="shared" si="16"/>
        <v>0</v>
      </c>
      <c r="O83" s="29"/>
      <c r="P83" s="33">
        <f t="shared" si="17"/>
        <v>0</v>
      </c>
    </row>
    <row r="84" spans="2:16">
      <c r="B84" s="24">
        <f t="shared" si="18"/>
        <v>75</v>
      </c>
      <c r="C84" s="25">
        <f t="shared" si="19"/>
        <v>7.006000000000002</v>
      </c>
      <c r="D84" s="26" t="s">
        <v>97</v>
      </c>
      <c r="E84" s="24"/>
      <c r="F84" s="24"/>
      <c r="G84" s="27"/>
      <c r="H84" s="28">
        <f t="shared" si="14"/>
        <v>0</v>
      </c>
      <c r="I84" s="29"/>
      <c r="J84" s="30">
        <f t="shared" si="13"/>
        <v>0</v>
      </c>
      <c r="K84" s="29"/>
      <c r="L84" s="31">
        <f t="shared" si="15"/>
        <v>0</v>
      </c>
      <c r="M84" s="29"/>
      <c r="N84" s="32">
        <f t="shared" si="16"/>
        <v>0</v>
      </c>
      <c r="O84" s="29"/>
      <c r="P84" s="33">
        <f t="shared" si="17"/>
        <v>0</v>
      </c>
    </row>
    <row r="85" spans="2:16">
      <c r="B85" s="24">
        <f t="shared" si="18"/>
        <v>76</v>
      </c>
      <c r="C85" s="25">
        <f t="shared" si="19"/>
        <v>7.0070000000000023</v>
      </c>
      <c r="D85" s="26" t="s">
        <v>98</v>
      </c>
      <c r="E85" s="24"/>
      <c r="F85" s="24"/>
      <c r="G85" s="27"/>
      <c r="H85" s="28">
        <f t="shared" si="14"/>
        <v>0</v>
      </c>
      <c r="I85" s="29"/>
      <c r="J85" s="30">
        <f t="shared" si="13"/>
        <v>0</v>
      </c>
      <c r="K85" s="29"/>
      <c r="L85" s="31">
        <f t="shared" si="15"/>
        <v>0</v>
      </c>
      <c r="M85" s="29"/>
      <c r="N85" s="32">
        <f t="shared" si="16"/>
        <v>0</v>
      </c>
      <c r="O85" s="29"/>
      <c r="P85" s="33">
        <f t="shared" si="17"/>
        <v>0</v>
      </c>
    </row>
    <row r="86" spans="2:16">
      <c r="B86" s="24">
        <f t="shared" si="18"/>
        <v>77</v>
      </c>
      <c r="C86" s="25">
        <f t="shared" si="19"/>
        <v>7.0080000000000027</v>
      </c>
      <c r="D86" s="26" t="s">
        <v>99</v>
      </c>
      <c r="E86" s="24"/>
      <c r="F86" s="24"/>
      <c r="G86" s="27"/>
      <c r="H86" s="28">
        <f t="shared" si="14"/>
        <v>0</v>
      </c>
      <c r="I86" s="29"/>
      <c r="J86" s="30">
        <f t="shared" si="13"/>
        <v>0</v>
      </c>
      <c r="K86" s="29"/>
      <c r="L86" s="31">
        <f t="shared" si="15"/>
        <v>0</v>
      </c>
      <c r="M86" s="29"/>
      <c r="N86" s="32">
        <f t="shared" si="16"/>
        <v>0</v>
      </c>
      <c r="O86" s="29"/>
      <c r="P86" s="33">
        <f t="shared" si="17"/>
        <v>0</v>
      </c>
    </row>
    <row r="87" spans="2:16">
      <c r="B87" s="24">
        <f t="shared" si="18"/>
        <v>78</v>
      </c>
      <c r="C87" s="25">
        <f>8.001</f>
        <v>8.0009999999999994</v>
      </c>
      <c r="D87" s="26" t="s">
        <v>100</v>
      </c>
      <c r="E87" s="24"/>
      <c r="F87" s="24"/>
      <c r="G87" s="27"/>
      <c r="H87" s="28">
        <f t="shared" si="14"/>
        <v>0</v>
      </c>
      <c r="I87" s="29"/>
      <c r="J87" s="30">
        <f t="shared" si="13"/>
        <v>0</v>
      </c>
      <c r="K87" s="29"/>
      <c r="L87" s="31">
        <f t="shared" si="15"/>
        <v>0</v>
      </c>
      <c r="M87" s="29"/>
      <c r="N87" s="32">
        <f t="shared" si="16"/>
        <v>0</v>
      </c>
      <c r="O87" s="29"/>
      <c r="P87" s="33">
        <f t="shared" si="17"/>
        <v>0</v>
      </c>
    </row>
    <row r="88" spans="2:16">
      <c r="B88" s="24">
        <f t="shared" si="18"/>
        <v>79</v>
      </c>
      <c r="C88" s="25">
        <f>C87+0.001</f>
        <v>8.0019999999999989</v>
      </c>
      <c r="D88" s="26" t="s">
        <v>101</v>
      </c>
      <c r="E88" s="24"/>
      <c r="F88" s="24"/>
      <c r="G88" s="27"/>
      <c r="H88" s="28">
        <f t="shared" si="14"/>
        <v>0</v>
      </c>
      <c r="I88" s="29"/>
      <c r="J88" s="30">
        <f t="shared" si="13"/>
        <v>0</v>
      </c>
      <c r="K88" s="29"/>
      <c r="L88" s="31">
        <f t="shared" si="15"/>
        <v>0</v>
      </c>
      <c r="M88" s="29"/>
      <c r="N88" s="32">
        <f t="shared" si="16"/>
        <v>0</v>
      </c>
      <c r="O88" s="29"/>
      <c r="P88" s="33">
        <f t="shared" si="17"/>
        <v>0</v>
      </c>
    </row>
    <row r="89" spans="2:16" ht="15">
      <c r="B89" s="24">
        <f t="shared" si="18"/>
        <v>80</v>
      </c>
      <c r="C89" s="25">
        <f t="shared" ref="C89:C99" si="20">C88+0.001</f>
        <v>8.0029999999999983</v>
      </c>
      <c r="D89" s="34" t="s">
        <v>102</v>
      </c>
      <c r="E89" s="24"/>
      <c r="F89" s="24"/>
      <c r="G89" s="27"/>
      <c r="H89" s="28">
        <f t="shared" si="14"/>
        <v>0</v>
      </c>
      <c r="I89" s="29"/>
      <c r="J89" s="30">
        <f t="shared" si="13"/>
        <v>0</v>
      </c>
      <c r="K89" s="29"/>
      <c r="L89" s="31">
        <f t="shared" si="15"/>
        <v>0</v>
      </c>
      <c r="M89" s="29"/>
      <c r="N89" s="32">
        <f t="shared" si="16"/>
        <v>0</v>
      </c>
      <c r="O89" s="29"/>
      <c r="P89" s="33">
        <f t="shared" si="17"/>
        <v>0</v>
      </c>
    </row>
    <row r="90" spans="2:16">
      <c r="B90" s="24">
        <f t="shared" si="18"/>
        <v>81</v>
      </c>
      <c r="C90" s="25">
        <f t="shared" si="20"/>
        <v>8.0039999999999978</v>
      </c>
      <c r="D90" s="26" t="s">
        <v>103</v>
      </c>
      <c r="E90" s="24"/>
      <c r="F90" s="24"/>
      <c r="G90" s="27"/>
      <c r="H90" s="28">
        <f t="shared" si="14"/>
        <v>0</v>
      </c>
      <c r="I90" s="29"/>
      <c r="J90" s="30">
        <f t="shared" si="13"/>
        <v>0</v>
      </c>
      <c r="K90" s="29"/>
      <c r="L90" s="31">
        <f t="shared" si="15"/>
        <v>0</v>
      </c>
      <c r="M90" s="29"/>
      <c r="N90" s="32">
        <f t="shared" si="16"/>
        <v>0</v>
      </c>
      <c r="O90" s="29"/>
      <c r="P90" s="33">
        <f t="shared" si="17"/>
        <v>0</v>
      </c>
    </row>
    <row r="91" spans="2:16">
      <c r="B91" s="24">
        <f t="shared" si="18"/>
        <v>82</v>
      </c>
      <c r="C91" s="25">
        <f t="shared" si="20"/>
        <v>8.0049999999999972</v>
      </c>
      <c r="D91" s="26" t="s">
        <v>104</v>
      </c>
      <c r="E91" s="24"/>
      <c r="F91" s="24"/>
      <c r="G91" s="27"/>
      <c r="H91" s="28">
        <f t="shared" si="14"/>
        <v>0</v>
      </c>
      <c r="I91" s="29"/>
      <c r="J91" s="30">
        <f t="shared" si="13"/>
        <v>0</v>
      </c>
      <c r="K91" s="29"/>
      <c r="L91" s="31">
        <f t="shared" si="15"/>
        <v>0</v>
      </c>
      <c r="M91" s="29"/>
      <c r="N91" s="32">
        <f t="shared" si="16"/>
        <v>0</v>
      </c>
      <c r="O91" s="29"/>
      <c r="P91" s="33">
        <f t="shared" si="17"/>
        <v>0</v>
      </c>
    </row>
    <row r="92" spans="2:16">
      <c r="B92" s="24">
        <f t="shared" si="18"/>
        <v>83</v>
      </c>
      <c r="C92" s="25">
        <f t="shared" si="20"/>
        <v>8.0059999999999967</v>
      </c>
      <c r="D92" s="26" t="s">
        <v>105</v>
      </c>
      <c r="E92" s="24"/>
      <c r="F92" s="24"/>
      <c r="G92" s="27"/>
      <c r="H92" s="28">
        <f t="shared" si="14"/>
        <v>0</v>
      </c>
      <c r="I92" s="29"/>
      <c r="J92" s="30">
        <f t="shared" si="13"/>
        <v>0</v>
      </c>
      <c r="K92" s="29"/>
      <c r="L92" s="31">
        <f t="shared" si="15"/>
        <v>0</v>
      </c>
      <c r="M92" s="29"/>
      <c r="N92" s="32">
        <f t="shared" si="16"/>
        <v>0</v>
      </c>
      <c r="O92" s="29"/>
      <c r="P92" s="33">
        <f t="shared" si="17"/>
        <v>0</v>
      </c>
    </row>
    <row r="93" spans="2:16">
      <c r="B93" s="24">
        <f t="shared" si="18"/>
        <v>84</v>
      </c>
      <c r="C93" s="25">
        <f t="shared" si="20"/>
        <v>8.0069999999999961</v>
      </c>
      <c r="D93" s="26" t="s">
        <v>106</v>
      </c>
      <c r="E93" s="24"/>
      <c r="F93" s="24"/>
      <c r="G93" s="27"/>
      <c r="H93" s="28">
        <f t="shared" si="14"/>
        <v>0</v>
      </c>
      <c r="I93" s="29"/>
      <c r="J93" s="30">
        <f t="shared" si="13"/>
        <v>0</v>
      </c>
      <c r="K93" s="29"/>
      <c r="L93" s="31">
        <f t="shared" si="15"/>
        <v>0</v>
      </c>
      <c r="M93" s="29"/>
      <c r="N93" s="32">
        <f t="shared" si="16"/>
        <v>0</v>
      </c>
      <c r="O93" s="29"/>
      <c r="P93" s="33">
        <f t="shared" si="17"/>
        <v>0</v>
      </c>
    </row>
    <row r="94" spans="2:16">
      <c r="B94" s="24">
        <f t="shared" si="18"/>
        <v>85</v>
      </c>
      <c r="C94" s="25">
        <f t="shared" si="20"/>
        <v>8.0079999999999956</v>
      </c>
      <c r="D94" s="26" t="s">
        <v>107</v>
      </c>
      <c r="E94" s="24"/>
      <c r="F94" s="24"/>
      <c r="G94" s="27"/>
      <c r="H94" s="28">
        <f t="shared" si="14"/>
        <v>0</v>
      </c>
      <c r="I94" s="29"/>
      <c r="J94" s="30">
        <f t="shared" si="13"/>
        <v>0</v>
      </c>
      <c r="K94" s="29"/>
      <c r="L94" s="31">
        <f t="shared" si="15"/>
        <v>0</v>
      </c>
      <c r="M94" s="29"/>
      <c r="N94" s="32">
        <f t="shared" si="16"/>
        <v>0</v>
      </c>
      <c r="O94" s="29"/>
      <c r="P94" s="33">
        <f t="shared" si="17"/>
        <v>0</v>
      </c>
    </row>
    <row r="95" spans="2:16">
      <c r="B95" s="24">
        <f t="shared" si="18"/>
        <v>86</v>
      </c>
      <c r="C95" s="25">
        <f t="shared" si="20"/>
        <v>8.008999999999995</v>
      </c>
      <c r="D95" s="26" t="s">
        <v>108</v>
      </c>
      <c r="E95" s="24"/>
      <c r="F95" s="24"/>
      <c r="G95" s="27"/>
      <c r="H95" s="28">
        <f t="shared" si="14"/>
        <v>0</v>
      </c>
      <c r="I95" s="29"/>
      <c r="J95" s="30">
        <f t="shared" si="13"/>
        <v>0</v>
      </c>
      <c r="K95" s="29"/>
      <c r="L95" s="31">
        <f t="shared" si="15"/>
        <v>0</v>
      </c>
      <c r="M95" s="29"/>
      <c r="N95" s="32">
        <f t="shared" si="16"/>
        <v>0</v>
      </c>
      <c r="O95" s="29"/>
      <c r="P95" s="33">
        <f t="shared" si="17"/>
        <v>0</v>
      </c>
    </row>
    <row r="96" spans="2:16">
      <c r="B96" s="24">
        <f t="shared" si="18"/>
        <v>87</v>
      </c>
      <c r="C96" s="25">
        <f t="shared" si="20"/>
        <v>8.0099999999999945</v>
      </c>
      <c r="D96" s="26" t="s">
        <v>109</v>
      </c>
      <c r="E96" s="24"/>
      <c r="F96" s="24"/>
      <c r="G96" s="27"/>
      <c r="H96" s="28">
        <f t="shared" si="14"/>
        <v>0</v>
      </c>
      <c r="I96" s="29"/>
      <c r="J96" s="30">
        <f t="shared" si="13"/>
        <v>0</v>
      </c>
      <c r="K96" s="29"/>
      <c r="L96" s="31">
        <f t="shared" si="15"/>
        <v>0</v>
      </c>
      <c r="M96" s="29"/>
      <c r="N96" s="32">
        <f t="shared" si="16"/>
        <v>0</v>
      </c>
      <c r="O96" s="29"/>
      <c r="P96" s="33">
        <f t="shared" si="17"/>
        <v>0</v>
      </c>
    </row>
    <row r="97" spans="2:16">
      <c r="B97" s="24">
        <f t="shared" si="18"/>
        <v>88</v>
      </c>
      <c r="C97" s="25">
        <f t="shared" si="20"/>
        <v>8.0109999999999939</v>
      </c>
      <c r="D97" s="26" t="s">
        <v>110</v>
      </c>
      <c r="E97" s="24"/>
      <c r="F97" s="24"/>
      <c r="G97" s="27"/>
      <c r="H97" s="28">
        <f t="shared" si="14"/>
        <v>0</v>
      </c>
      <c r="I97" s="29"/>
      <c r="J97" s="30">
        <f t="shared" si="13"/>
        <v>0</v>
      </c>
      <c r="K97" s="29"/>
      <c r="L97" s="31">
        <f t="shared" si="15"/>
        <v>0</v>
      </c>
      <c r="M97" s="29"/>
      <c r="N97" s="32">
        <f t="shared" si="16"/>
        <v>0</v>
      </c>
      <c r="O97" s="29"/>
      <c r="P97" s="33">
        <f t="shared" si="17"/>
        <v>0</v>
      </c>
    </row>
    <row r="98" spans="2:16">
      <c r="B98" s="24">
        <f t="shared" si="18"/>
        <v>89</v>
      </c>
      <c r="C98" s="25">
        <f t="shared" si="20"/>
        <v>8.0119999999999933</v>
      </c>
      <c r="D98" s="26" t="s">
        <v>111</v>
      </c>
      <c r="E98" s="24"/>
      <c r="F98" s="24"/>
      <c r="G98" s="27"/>
      <c r="H98" s="28">
        <f t="shared" si="14"/>
        <v>0</v>
      </c>
      <c r="I98" s="29"/>
      <c r="J98" s="30">
        <f t="shared" si="13"/>
        <v>0</v>
      </c>
      <c r="K98" s="29"/>
      <c r="L98" s="31">
        <f t="shared" si="15"/>
        <v>0</v>
      </c>
      <c r="M98" s="29"/>
      <c r="N98" s="32">
        <f t="shared" si="16"/>
        <v>0</v>
      </c>
      <c r="O98" s="29"/>
      <c r="P98" s="33">
        <f t="shared" si="17"/>
        <v>0</v>
      </c>
    </row>
    <row r="99" spans="2:16">
      <c r="B99" s="24">
        <f t="shared" si="18"/>
        <v>90</v>
      </c>
      <c r="C99" s="25">
        <f t="shared" si="20"/>
        <v>8.0129999999999928</v>
      </c>
      <c r="D99" s="26" t="s">
        <v>112</v>
      </c>
      <c r="E99" s="24"/>
      <c r="F99" s="24"/>
      <c r="G99" s="27"/>
      <c r="H99" s="28">
        <f t="shared" si="14"/>
        <v>0</v>
      </c>
      <c r="I99" s="29"/>
      <c r="J99" s="30">
        <f t="shared" si="13"/>
        <v>0</v>
      </c>
      <c r="K99" s="29"/>
      <c r="L99" s="31">
        <f t="shared" si="15"/>
        <v>0</v>
      </c>
      <c r="M99" s="29"/>
      <c r="N99" s="32">
        <f t="shared" si="16"/>
        <v>0</v>
      </c>
      <c r="O99" s="29"/>
      <c r="P99" s="33">
        <f t="shared" si="17"/>
        <v>0</v>
      </c>
    </row>
    <row r="100" spans="2:16">
      <c r="B100" s="24">
        <f t="shared" si="18"/>
        <v>91</v>
      </c>
      <c r="C100" s="25">
        <v>9.0009999999999994</v>
      </c>
      <c r="D100" s="26" t="s">
        <v>113</v>
      </c>
      <c r="E100" s="24"/>
      <c r="F100" s="24"/>
      <c r="G100" s="27"/>
      <c r="H100" s="28">
        <f t="shared" si="14"/>
        <v>0</v>
      </c>
      <c r="I100" s="29"/>
      <c r="J100" s="30">
        <f t="shared" si="13"/>
        <v>0</v>
      </c>
      <c r="K100" s="29"/>
      <c r="L100" s="31">
        <f t="shared" si="15"/>
        <v>0</v>
      </c>
      <c r="M100" s="29"/>
      <c r="N100" s="32">
        <f t="shared" si="16"/>
        <v>0</v>
      </c>
      <c r="O100" s="29"/>
      <c r="P100" s="33">
        <f t="shared" si="17"/>
        <v>0</v>
      </c>
    </row>
    <row r="101" spans="2:16">
      <c r="B101" s="24">
        <f t="shared" si="18"/>
        <v>92</v>
      </c>
      <c r="C101" s="25">
        <f>C100+0.001</f>
        <v>9.0019999999999989</v>
      </c>
      <c r="D101" s="26" t="s">
        <v>114</v>
      </c>
      <c r="E101" s="24"/>
      <c r="F101" s="24"/>
      <c r="G101" s="27"/>
      <c r="H101" s="28">
        <f t="shared" si="14"/>
        <v>0</v>
      </c>
      <c r="I101" s="29"/>
      <c r="J101" s="30">
        <f t="shared" si="13"/>
        <v>0</v>
      </c>
      <c r="K101" s="29"/>
      <c r="L101" s="31">
        <f t="shared" si="15"/>
        <v>0</v>
      </c>
      <c r="M101" s="29"/>
      <c r="N101" s="32">
        <f t="shared" si="16"/>
        <v>0</v>
      </c>
      <c r="O101" s="29"/>
      <c r="P101" s="33">
        <f t="shared" si="17"/>
        <v>0</v>
      </c>
    </row>
    <row r="102" spans="2:16" ht="15">
      <c r="B102" s="24">
        <f t="shared" si="18"/>
        <v>93</v>
      </c>
      <c r="C102" s="25">
        <f t="shared" ref="C102:C109" si="21">C101+0.001</f>
        <v>9.0029999999999983</v>
      </c>
      <c r="D102" s="34" t="s">
        <v>115</v>
      </c>
      <c r="E102" s="24"/>
      <c r="F102" s="24"/>
      <c r="G102" s="27"/>
      <c r="H102" s="28">
        <f t="shared" si="14"/>
        <v>0</v>
      </c>
      <c r="I102" s="29"/>
      <c r="J102" s="30">
        <f t="shared" si="13"/>
        <v>0</v>
      </c>
      <c r="K102" s="29"/>
      <c r="L102" s="31">
        <f t="shared" si="15"/>
        <v>0</v>
      </c>
      <c r="M102" s="29"/>
      <c r="N102" s="32">
        <f t="shared" si="16"/>
        <v>0</v>
      </c>
      <c r="O102" s="29"/>
      <c r="P102" s="33">
        <f t="shared" si="17"/>
        <v>0</v>
      </c>
    </row>
    <row r="103" spans="2:16">
      <c r="B103" s="24">
        <f t="shared" si="18"/>
        <v>94</v>
      </c>
      <c r="C103" s="25">
        <f t="shared" si="21"/>
        <v>9.0039999999999978</v>
      </c>
      <c r="D103" s="26" t="s">
        <v>116</v>
      </c>
      <c r="E103" s="24"/>
      <c r="F103" s="24"/>
      <c r="G103" s="27"/>
      <c r="H103" s="28">
        <f t="shared" si="14"/>
        <v>0</v>
      </c>
      <c r="I103" s="29"/>
      <c r="J103" s="30">
        <f t="shared" si="13"/>
        <v>0</v>
      </c>
      <c r="K103" s="29"/>
      <c r="L103" s="31">
        <f t="shared" si="15"/>
        <v>0</v>
      </c>
      <c r="M103" s="29"/>
      <c r="N103" s="32">
        <f t="shared" si="16"/>
        <v>0</v>
      </c>
      <c r="O103" s="29"/>
      <c r="P103" s="33">
        <f t="shared" si="17"/>
        <v>0</v>
      </c>
    </row>
    <row r="104" spans="2:16">
      <c r="B104" s="24">
        <f t="shared" si="18"/>
        <v>95</v>
      </c>
      <c r="C104" s="25">
        <f t="shared" si="21"/>
        <v>9.0049999999999972</v>
      </c>
      <c r="D104" s="26" t="s">
        <v>117</v>
      </c>
      <c r="E104" s="24"/>
      <c r="F104" s="24"/>
      <c r="G104" s="27"/>
      <c r="H104" s="28">
        <f t="shared" si="14"/>
        <v>0</v>
      </c>
      <c r="I104" s="29"/>
      <c r="J104" s="30">
        <f t="shared" si="13"/>
        <v>0</v>
      </c>
      <c r="K104" s="29"/>
      <c r="L104" s="31">
        <f t="shared" si="15"/>
        <v>0</v>
      </c>
      <c r="M104" s="29"/>
      <c r="N104" s="32">
        <f t="shared" si="16"/>
        <v>0</v>
      </c>
      <c r="O104" s="29"/>
      <c r="P104" s="33">
        <f t="shared" si="17"/>
        <v>0</v>
      </c>
    </row>
    <row r="105" spans="2:16">
      <c r="B105" s="24">
        <f t="shared" si="18"/>
        <v>96</v>
      </c>
      <c r="C105" s="25">
        <f t="shared" si="21"/>
        <v>9.0059999999999967</v>
      </c>
      <c r="D105" s="26" t="s">
        <v>118</v>
      </c>
      <c r="E105" s="24"/>
      <c r="F105" s="24"/>
      <c r="G105" s="27"/>
      <c r="H105" s="28">
        <f t="shared" si="14"/>
        <v>0</v>
      </c>
      <c r="I105" s="29"/>
      <c r="J105" s="30">
        <f t="shared" si="13"/>
        <v>0</v>
      </c>
      <c r="K105" s="29"/>
      <c r="L105" s="31">
        <f t="shared" si="15"/>
        <v>0</v>
      </c>
      <c r="M105" s="29"/>
      <c r="N105" s="32">
        <f t="shared" si="16"/>
        <v>0</v>
      </c>
      <c r="O105" s="29"/>
      <c r="P105" s="33">
        <f t="shared" si="17"/>
        <v>0</v>
      </c>
    </row>
    <row r="106" spans="2:16">
      <c r="B106" s="24">
        <f t="shared" si="18"/>
        <v>97</v>
      </c>
      <c r="C106" s="25">
        <f t="shared" si="21"/>
        <v>9.0069999999999961</v>
      </c>
      <c r="D106" s="26" t="s">
        <v>119</v>
      </c>
      <c r="E106" s="24"/>
      <c r="F106" s="24"/>
      <c r="G106" s="27"/>
      <c r="H106" s="28">
        <f t="shared" si="14"/>
        <v>0</v>
      </c>
      <c r="I106" s="29"/>
      <c r="J106" s="30">
        <f t="shared" si="13"/>
        <v>0</v>
      </c>
      <c r="K106" s="29"/>
      <c r="L106" s="31">
        <f t="shared" si="15"/>
        <v>0</v>
      </c>
      <c r="M106" s="29"/>
      <c r="N106" s="32">
        <f t="shared" si="16"/>
        <v>0</v>
      </c>
      <c r="O106" s="29"/>
      <c r="P106" s="33">
        <f t="shared" si="17"/>
        <v>0</v>
      </c>
    </row>
    <row r="107" spans="2:16" ht="15">
      <c r="B107" s="24">
        <f t="shared" si="18"/>
        <v>98</v>
      </c>
      <c r="C107" s="25">
        <f t="shared" si="21"/>
        <v>9.0079999999999956</v>
      </c>
      <c r="D107" s="34" t="s">
        <v>120</v>
      </c>
      <c r="E107" s="24"/>
      <c r="F107" s="24"/>
      <c r="G107" s="27"/>
      <c r="H107" s="28">
        <f t="shared" si="14"/>
        <v>0</v>
      </c>
      <c r="I107" s="29"/>
      <c r="J107" s="30">
        <f t="shared" si="13"/>
        <v>0</v>
      </c>
      <c r="K107" s="29"/>
      <c r="L107" s="31">
        <f t="shared" si="15"/>
        <v>0</v>
      </c>
      <c r="M107" s="29"/>
      <c r="N107" s="32">
        <f t="shared" si="16"/>
        <v>0</v>
      </c>
      <c r="O107" s="29"/>
      <c r="P107" s="33">
        <f t="shared" si="17"/>
        <v>0</v>
      </c>
    </row>
    <row r="108" spans="2:16">
      <c r="B108" s="24">
        <f t="shared" si="18"/>
        <v>99</v>
      </c>
      <c r="C108" s="25">
        <f t="shared" si="21"/>
        <v>9.008999999999995</v>
      </c>
      <c r="D108" s="26" t="s">
        <v>121</v>
      </c>
      <c r="E108" s="24"/>
      <c r="F108" s="24"/>
      <c r="G108" s="27"/>
      <c r="H108" s="28">
        <f t="shared" si="14"/>
        <v>0</v>
      </c>
      <c r="I108" s="29"/>
      <c r="J108" s="30">
        <f t="shared" si="13"/>
        <v>0</v>
      </c>
      <c r="K108" s="29"/>
      <c r="L108" s="31">
        <f t="shared" si="15"/>
        <v>0</v>
      </c>
      <c r="M108" s="29"/>
      <c r="N108" s="32">
        <f t="shared" si="16"/>
        <v>0</v>
      </c>
      <c r="O108" s="29"/>
      <c r="P108" s="33">
        <f t="shared" si="17"/>
        <v>0</v>
      </c>
    </row>
    <row r="109" spans="2:16">
      <c r="B109" s="24">
        <f t="shared" si="18"/>
        <v>100</v>
      </c>
      <c r="C109" s="25">
        <f t="shared" si="21"/>
        <v>9.0099999999999945</v>
      </c>
      <c r="D109" s="26" t="s">
        <v>122</v>
      </c>
      <c r="E109" s="24"/>
      <c r="F109" s="24"/>
      <c r="G109" s="27"/>
      <c r="H109" s="28">
        <f t="shared" si="14"/>
        <v>0</v>
      </c>
      <c r="I109" s="29"/>
      <c r="J109" s="30">
        <f t="shared" si="13"/>
        <v>0</v>
      </c>
      <c r="K109" s="29"/>
      <c r="L109" s="31">
        <f t="shared" si="15"/>
        <v>0</v>
      </c>
      <c r="M109" s="29"/>
      <c r="N109" s="32">
        <f t="shared" si="16"/>
        <v>0</v>
      </c>
      <c r="O109" s="29"/>
      <c r="P109" s="33">
        <f t="shared" si="17"/>
        <v>0</v>
      </c>
    </row>
    <row r="110" spans="2:16">
      <c r="B110" s="24">
        <f t="shared" si="18"/>
        <v>101</v>
      </c>
      <c r="C110" s="25">
        <v>10.000999999999999</v>
      </c>
      <c r="D110" s="26" t="s">
        <v>123</v>
      </c>
      <c r="E110" s="24"/>
      <c r="F110" s="24"/>
      <c r="G110" s="27"/>
      <c r="H110" s="28">
        <f t="shared" si="14"/>
        <v>0</v>
      </c>
      <c r="I110" s="29"/>
      <c r="J110" s="30">
        <f t="shared" si="13"/>
        <v>0</v>
      </c>
      <c r="K110" s="29"/>
      <c r="L110" s="31">
        <f t="shared" si="15"/>
        <v>0</v>
      </c>
      <c r="M110" s="29"/>
      <c r="N110" s="32">
        <f t="shared" si="16"/>
        <v>0</v>
      </c>
      <c r="O110" s="29"/>
      <c r="P110" s="33">
        <f t="shared" si="17"/>
        <v>0</v>
      </c>
    </row>
    <row r="111" spans="2:16">
      <c r="B111" s="24">
        <f t="shared" si="18"/>
        <v>102</v>
      </c>
      <c r="C111" s="25">
        <f>C110+0.001</f>
        <v>10.001999999999999</v>
      </c>
      <c r="D111" s="26" t="s">
        <v>124</v>
      </c>
      <c r="E111" s="24"/>
      <c r="F111" s="24"/>
      <c r="G111" s="27"/>
      <c r="H111" s="28">
        <f t="shared" si="14"/>
        <v>0</v>
      </c>
      <c r="I111" s="29"/>
      <c r="J111" s="30">
        <f t="shared" si="13"/>
        <v>0</v>
      </c>
      <c r="K111" s="29"/>
      <c r="L111" s="31">
        <f t="shared" si="15"/>
        <v>0</v>
      </c>
      <c r="M111" s="29"/>
      <c r="N111" s="32">
        <f t="shared" si="16"/>
        <v>0</v>
      </c>
      <c r="O111" s="29"/>
      <c r="P111" s="33">
        <f t="shared" si="17"/>
        <v>0</v>
      </c>
    </row>
    <row r="112" spans="2:16" ht="15">
      <c r="B112" s="24">
        <f t="shared" si="18"/>
        <v>103</v>
      </c>
      <c r="C112" s="25">
        <f t="shared" ref="C112:C118" si="22">C111+0.001</f>
        <v>10.002999999999998</v>
      </c>
      <c r="D112" s="34" t="s">
        <v>125</v>
      </c>
      <c r="E112" s="24"/>
      <c r="F112" s="24"/>
      <c r="G112" s="27"/>
      <c r="H112" s="28">
        <f t="shared" si="14"/>
        <v>0</v>
      </c>
      <c r="I112" s="29"/>
      <c r="J112" s="30">
        <f t="shared" si="13"/>
        <v>0</v>
      </c>
      <c r="K112" s="29"/>
      <c r="L112" s="31">
        <f t="shared" si="15"/>
        <v>0</v>
      </c>
      <c r="M112" s="29"/>
      <c r="N112" s="32">
        <f t="shared" si="16"/>
        <v>0</v>
      </c>
      <c r="O112" s="29"/>
      <c r="P112" s="33">
        <f t="shared" si="17"/>
        <v>0</v>
      </c>
    </row>
    <row r="113" spans="2:16">
      <c r="B113" s="24">
        <f t="shared" si="18"/>
        <v>104</v>
      </c>
      <c r="C113" s="25">
        <f t="shared" si="22"/>
        <v>10.003999999999998</v>
      </c>
      <c r="D113" s="26" t="s">
        <v>126</v>
      </c>
      <c r="E113" s="24"/>
      <c r="F113" s="24"/>
      <c r="G113" s="27"/>
      <c r="H113" s="28">
        <f t="shared" si="14"/>
        <v>0</v>
      </c>
      <c r="I113" s="29"/>
      <c r="J113" s="30">
        <f t="shared" si="13"/>
        <v>0</v>
      </c>
      <c r="K113" s="29"/>
      <c r="L113" s="31">
        <f t="shared" si="15"/>
        <v>0</v>
      </c>
      <c r="M113" s="29"/>
      <c r="N113" s="32">
        <f t="shared" si="16"/>
        <v>0</v>
      </c>
      <c r="O113" s="29"/>
      <c r="P113" s="33">
        <f t="shared" si="17"/>
        <v>0</v>
      </c>
    </row>
    <row r="114" spans="2:16">
      <c r="B114" s="24">
        <f t="shared" si="18"/>
        <v>105</v>
      </c>
      <c r="C114" s="25">
        <f t="shared" si="22"/>
        <v>10.004999999999997</v>
      </c>
      <c r="D114" s="26" t="s">
        <v>127</v>
      </c>
      <c r="E114" s="24"/>
      <c r="F114" s="24"/>
      <c r="G114" s="27"/>
      <c r="H114" s="28">
        <f t="shared" si="14"/>
        <v>0</v>
      </c>
      <c r="I114" s="29"/>
      <c r="J114" s="30">
        <f t="shared" si="13"/>
        <v>0</v>
      </c>
      <c r="K114" s="29"/>
      <c r="L114" s="31">
        <f t="shared" si="15"/>
        <v>0</v>
      </c>
      <c r="M114" s="29"/>
      <c r="N114" s="32">
        <f t="shared" si="16"/>
        <v>0</v>
      </c>
      <c r="O114" s="29"/>
      <c r="P114" s="33">
        <f t="shared" si="17"/>
        <v>0</v>
      </c>
    </row>
    <row r="115" spans="2:16">
      <c r="B115" s="24">
        <f t="shared" si="18"/>
        <v>106</v>
      </c>
      <c r="C115" s="25">
        <f t="shared" si="22"/>
        <v>10.005999999999997</v>
      </c>
      <c r="D115" s="26" t="s">
        <v>128</v>
      </c>
      <c r="E115" s="24"/>
      <c r="F115" s="24"/>
      <c r="G115" s="27"/>
      <c r="H115" s="28">
        <f t="shared" si="14"/>
        <v>0</v>
      </c>
      <c r="I115" s="29"/>
      <c r="J115" s="30">
        <f t="shared" si="13"/>
        <v>0</v>
      </c>
      <c r="K115" s="29"/>
      <c r="L115" s="31">
        <f t="shared" si="15"/>
        <v>0</v>
      </c>
      <c r="M115" s="29"/>
      <c r="N115" s="32">
        <f t="shared" si="16"/>
        <v>0</v>
      </c>
      <c r="O115" s="29"/>
      <c r="P115" s="33">
        <f t="shared" si="17"/>
        <v>0</v>
      </c>
    </row>
    <row r="116" spans="2:16">
      <c r="B116" s="24">
        <f t="shared" si="18"/>
        <v>107</v>
      </c>
      <c r="C116" s="25">
        <f t="shared" si="22"/>
        <v>10.006999999999996</v>
      </c>
      <c r="D116" s="26" t="s">
        <v>129</v>
      </c>
      <c r="E116" s="24"/>
      <c r="F116" s="24"/>
      <c r="G116" s="27"/>
      <c r="H116" s="28">
        <f t="shared" si="14"/>
        <v>0</v>
      </c>
      <c r="I116" s="29"/>
      <c r="J116" s="30">
        <f t="shared" si="13"/>
        <v>0</v>
      </c>
      <c r="K116" s="29"/>
      <c r="L116" s="31">
        <f t="shared" si="15"/>
        <v>0</v>
      </c>
      <c r="M116" s="29"/>
      <c r="N116" s="32">
        <f t="shared" si="16"/>
        <v>0</v>
      </c>
      <c r="O116" s="29"/>
      <c r="P116" s="33">
        <f t="shared" si="17"/>
        <v>0</v>
      </c>
    </row>
    <row r="117" spans="2:16">
      <c r="B117" s="24">
        <f t="shared" si="18"/>
        <v>108</v>
      </c>
      <c r="C117" s="25">
        <f t="shared" si="22"/>
        <v>10.007999999999996</v>
      </c>
      <c r="D117" s="26" t="s">
        <v>130</v>
      </c>
      <c r="E117" s="24"/>
      <c r="F117" s="24"/>
      <c r="G117" s="27"/>
      <c r="H117" s="28">
        <f t="shared" si="14"/>
        <v>0</v>
      </c>
      <c r="I117" s="29"/>
      <c r="J117" s="30">
        <f t="shared" si="13"/>
        <v>0</v>
      </c>
      <c r="K117" s="29"/>
      <c r="L117" s="31">
        <f t="shared" si="15"/>
        <v>0</v>
      </c>
      <c r="M117" s="29"/>
      <c r="N117" s="32">
        <f t="shared" si="16"/>
        <v>0</v>
      </c>
      <c r="O117" s="29"/>
      <c r="P117" s="33">
        <f t="shared" si="17"/>
        <v>0</v>
      </c>
    </row>
    <row r="118" spans="2:16">
      <c r="B118" s="24">
        <f t="shared" si="18"/>
        <v>109</v>
      </c>
      <c r="C118" s="25">
        <f t="shared" si="22"/>
        <v>10.008999999999995</v>
      </c>
      <c r="D118" s="26" t="s">
        <v>131</v>
      </c>
      <c r="E118" s="24"/>
      <c r="F118" s="24"/>
      <c r="G118" s="27"/>
      <c r="H118" s="28">
        <f t="shared" si="14"/>
        <v>0</v>
      </c>
      <c r="I118" s="29"/>
      <c r="J118" s="30">
        <f t="shared" si="13"/>
        <v>0</v>
      </c>
      <c r="K118" s="29"/>
      <c r="L118" s="31">
        <f t="shared" si="15"/>
        <v>0</v>
      </c>
      <c r="M118" s="29"/>
      <c r="N118" s="32">
        <f t="shared" si="16"/>
        <v>0</v>
      </c>
      <c r="O118" s="29"/>
      <c r="P118" s="33">
        <f t="shared" si="17"/>
        <v>0</v>
      </c>
    </row>
    <row r="119" spans="2:16">
      <c r="B119" s="24">
        <f t="shared" si="18"/>
        <v>110</v>
      </c>
      <c r="C119" s="25">
        <v>11.000999999999999</v>
      </c>
      <c r="D119" s="26" t="s">
        <v>132</v>
      </c>
      <c r="E119" s="24"/>
      <c r="F119" s="24"/>
      <c r="G119" s="27"/>
      <c r="H119" s="28">
        <f t="shared" si="14"/>
        <v>0</v>
      </c>
      <c r="I119" s="29"/>
      <c r="J119" s="30">
        <f t="shared" si="13"/>
        <v>0</v>
      </c>
      <c r="K119" s="29"/>
      <c r="L119" s="31">
        <f t="shared" si="15"/>
        <v>0</v>
      </c>
      <c r="M119" s="29"/>
      <c r="N119" s="32">
        <f t="shared" si="16"/>
        <v>0</v>
      </c>
      <c r="O119" s="29"/>
      <c r="P119" s="33">
        <f t="shared" si="17"/>
        <v>0</v>
      </c>
    </row>
    <row r="120" spans="2:16">
      <c r="B120" s="24">
        <f t="shared" si="18"/>
        <v>111</v>
      </c>
      <c r="C120" s="25">
        <f>C119+0.001</f>
        <v>11.001999999999999</v>
      </c>
      <c r="D120" s="26" t="s">
        <v>133</v>
      </c>
      <c r="E120" s="24"/>
      <c r="F120" s="24"/>
      <c r="G120" s="27"/>
      <c r="H120" s="28">
        <f t="shared" si="14"/>
        <v>0</v>
      </c>
      <c r="I120" s="29"/>
      <c r="J120" s="30">
        <f t="shared" si="13"/>
        <v>0</v>
      </c>
      <c r="K120" s="29"/>
      <c r="L120" s="31">
        <f t="shared" si="15"/>
        <v>0</v>
      </c>
      <c r="M120" s="29"/>
      <c r="N120" s="32">
        <f t="shared" si="16"/>
        <v>0</v>
      </c>
      <c r="O120" s="29"/>
      <c r="P120" s="33">
        <f t="shared" si="17"/>
        <v>0</v>
      </c>
    </row>
    <row r="121" spans="2:16" ht="15">
      <c r="B121" s="24">
        <f t="shared" si="18"/>
        <v>112</v>
      </c>
      <c r="C121" s="25">
        <f t="shared" ref="C121:C122" si="23">C120+0.001</f>
        <v>11.002999999999998</v>
      </c>
      <c r="D121" s="34" t="s">
        <v>134</v>
      </c>
      <c r="E121" s="24"/>
      <c r="F121" s="24"/>
      <c r="G121" s="27"/>
      <c r="H121" s="28">
        <f t="shared" si="14"/>
        <v>0</v>
      </c>
      <c r="I121" s="29"/>
      <c r="J121" s="30">
        <f t="shared" si="13"/>
        <v>0</v>
      </c>
      <c r="K121" s="29"/>
      <c r="L121" s="31">
        <f t="shared" si="15"/>
        <v>0</v>
      </c>
      <c r="M121" s="29"/>
      <c r="N121" s="32">
        <f t="shared" si="16"/>
        <v>0</v>
      </c>
      <c r="O121" s="29"/>
      <c r="P121" s="33">
        <f t="shared" si="17"/>
        <v>0</v>
      </c>
    </row>
    <row r="122" spans="2:16">
      <c r="B122" s="24">
        <f t="shared" si="18"/>
        <v>113</v>
      </c>
      <c r="C122" s="25">
        <f t="shared" si="23"/>
        <v>11.003999999999998</v>
      </c>
      <c r="D122" s="26" t="s">
        <v>135</v>
      </c>
      <c r="E122" s="24"/>
      <c r="F122" s="24"/>
      <c r="G122" s="27"/>
      <c r="H122" s="28">
        <f t="shared" si="14"/>
        <v>0</v>
      </c>
      <c r="I122" s="29"/>
      <c r="J122" s="30">
        <f t="shared" si="13"/>
        <v>0</v>
      </c>
      <c r="K122" s="29"/>
      <c r="L122" s="31">
        <f t="shared" si="15"/>
        <v>0</v>
      </c>
      <c r="M122" s="29"/>
      <c r="N122" s="32">
        <f t="shared" si="16"/>
        <v>0</v>
      </c>
      <c r="O122" s="29"/>
      <c r="P122" s="33">
        <f t="shared" si="17"/>
        <v>0</v>
      </c>
    </row>
    <row r="123" spans="2:16">
      <c r="B123" s="24">
        <f t="shared" si="18"/>
        <v>114</v>
      </c>
      <c r="C123" s="25">
        <v>12.000999999999999</v>
      </c>
      <c r="D123" s="26" t="s">
        <v>136</v>
      </c>
      <c r="E123" s="24"/>
      <c r="F123" s="24"/>
      <c r="G123" s="27"/>
      <c r="H123" s="28">
        <f t="shared" si="14"/>
        <v>0</v>
      </c>
      <c r="I123" s="29"/>
      <c r="J123" s="30">
        <f t="shared" si="13"/>
        <v>0</v>
      </c>
      <c r="K123" s="29"/>
      <c r="L123" s="31">
        <f t="shared" si="15"/>
        <v>0</v>
      </c>
      <c r="M123" s="29"/>
      <c r="N123" s="32">
        <f t="shared" si="16"/>
        <v>0</v>
      </c>
      <c r="O123" s="29"/>
      <c r="P123" s="33">
        <f t="shared" si="17"/>
        <v>0</v>
      </c>
    </row>
    <row r="124" spans="2:16">
      <c r="B124" s="24">
        <f t="shared" si="18"/>
        <v>115</v>
      </c>
      <c r="C124" s="25">
        <f>C123+0.001</f>
        <v>12.001999999999999</v>
      </c>
      <c r="D124" s="26" t="s">
        <v>137</v>
      </c>
      <c r="E124" s="24"/>
      <c r="F124" s="24"/>
      <c r="G124" s="27"/>
      <c r="H124" s="28">
        <f t="shared" si="14"/>
        <v>0</v>
      </c>
      <c r="I124" s="29"/>
      <c r="J124" s="30">
        <f t="shared" si="13"/>
        <v>0</v>
      </c>
      <c r="K124" s="29"/>
      <c r="L124" s="31">
        <f t="shared" si="15"/>
        <v>0</v>
      </c>
      <c r="M124" s="29"/>
      <c r="N124" s="32">
        <f t="shared" si="16"/>
        <v>0</v>
      </c>
      <c r="O124" s="29"/>
      <c r="P124" s="33">
        <f t="shared" si="17"/>
        <v>0</v>
      </c>
    </row>
    <row r="125" spans="2:16" ht="15">
      <c r="B125" s="24">
        <f t="shared" si="18"/>
        <v>116</v>
      </c>
      <c r="C125" s="25">
        <f t="shared" ref="C125:C138" si="24">C124+0.001</f>
        <v>12.002999999999998</v>
      </c>
      <c r="D125" s="34" t="s">
        <v>138</v>
      </c>
      <c r="E125" s="24"/>
      <c r="F125" s="24"/>
      <c r="G125" s="27"/>
      <c r="H125" s="28">
        <f t="shared" si="14"/>
        <v>0</v>
      </c>
      <c r="I125" s="29"/>
      <c r="J125" s="30">
        <f t="shared" si="13"/>
        <v>0</v>
      </c>
      <c r="K125" s="29"/>
      <c r="L125" s="31">
        <f t="shared" si="15"/>
        <v>0</v>
      </c>
      <c r="M125" s="29"/>
      <c r="N125" s="32">
        <f t="shared" si="16"/>
        <v>0</v>
      </c>
      <c r="O125" s="29"/>
      <c r="P125" s="33">
        <f t="shared" si="17"/>
        <v>0</v>
      </c>
    </row>
    <row r="126" spans="2:16">
      <c r="B126" s="24">
        <f t="shared" si="18"/>
        <v>117</v>
      </c>
      <c r="C126" s="25">
        <f t="shared" si="24"/>
        <v>12.003999999999998</v>
      </c>
      <c r="D126" s="26" t="s">
        <v>139</v>
      </c>
      <c r="E126" s="24"/>
      <c r="F126" s="24"/>
      <c r="G126" s="27"/>
      <c r="H126" s="28">
        <f t="shared" si="14"/>
        <v>0</v>
      </c>
      <c r="I126" s="29"/>
      <c r="J126" s="30">
        <f t="shared" si="13"/>
        <v>0</v>
      </c>
      <c r="K126" s="29"/>
      <c r="L126" s="31">
        <f t="shared" si="15"/>
        <v>0</v>
      </c>
      <c r="M126" s="29"/>
      <c r="N126" s="32">
        <f t="shared" si="16"/>
        <v>0</v>
      </c>
      <c r="O126" s="29"/>
      <c r="P126" s="33">
        <f t="shared" si="17"/>
        <v>0</v>
      </c>
    </row>
    <row r="127" spans="2:16">
      <c r="B127" s="24">
        <f t="shared" si="18"/>
        <v>118</v>
      </c>
      <c r="C127" s="25">
        <f t="shared" si="24"/>
        <v>12.004999999999997</v>
      </c>
      <c r="D127" s="26" t="s">
        <v>140</v>
      </c>
      <c r="E127" s="24"/>
      <c r="F127" s="24"/>
      <c r="G127" s="27"/>
      <c r="H127" s="28">
        <f t="shared" si="14"/>
        <v>0</v>
      </c>
      <c r="I127" s="29"/>
      <c r="J127" s="30">
        <f t="shared" si="13"/>
        <v>0</v>
      </c>
      <c r="K127" s="29"/>
      <c r="L127" s="31">
        <f t="shared" si="15"/>
        <v>0</v>
      </c>
      <c r="M127" s="29"/>
      <c r="N127" s="32">
        <f t="shared" si="16"/>
        <v>0</v>
      </c>
      <c r="O127" s="29"/>
      <c r="P127" s="33">
        <f t="shared" si="17"/>
        <v>0</v>
      </c>
    </row>
    <row r="128" spans="2:16">
      <c r="B128" s="24">
        <f t="shared" si="18"/>
        <v>119</v>
      </c>
      <c r="C128" s="25">
        <f t="shared" si="24"/>
        <v>12.005999999999997</v>
      </c>
      <c r="D128" s="26" t="s">
        <v>141</v>
      </c>
      <c r="E128" s="24"/>
      <c r="F128" s="24"/>
      <c r="G128" s="27"/>
      <c r="H128" s="28">
        <f t="shared" si="14"/>
        <v>0</v>
      </c>
      <c r="I128" s="29"/>
      <c r="J128" s="30">
        <f t="shared" si="13"/>
        <v>0</v>
      </c>
      <c r="K128" s="29"/>
      <c r="L128" s="31">
        <f t="shared" si="15"/>
        <v>0</v>
      </c>
      <c r="M128" s="29"/>
      <c r="N128" s="32">
        <f t="shared" si="16"/>
        <v>0</v>
      </c>
      <c r="O128" s="29"/>
      <c r="P128" s="33">
        <f t="shared" si="17"/>
        <v>0</v>
      </c>
    </row>
    <row r="129" spans="2:16">
      <c r="B129" s="24">
        <f t="shared" si="18"/>
        <v>120</v>
      </c>
      <c r="C129" s="25">
        <f t="shared" si="24"/>
        <v>12.006999999999996</v>
      </c>
      <c r="D129" s="26" t="s">
        <v>142</v>
      </c>
      <c r="E129" s="24"/>
      <c r="F129" s="24"/>
      <c r="G129" s="27"/>
      <c r="H129" s="28">
        <f t="shared" si="14"/>
        <v>0</v>
      </c>
      <c r="I129" s="29"/>
      <c r="J129" s="30">
        <f t="shared" si="13"/>
        <v>0</v>
      </c>
      <c r="K129" s="29"/>
      <c r="L129" s="31">
        <f t="shared" si="15"/>
        <v>0</v>
      </c>
      <c r="M129" s="29"/>
      <c r="N129" s="32">
        <f t="shared" si="16"/>
        <v>0</v>
      </c>
      <c r="O129" s="29"/>
      <c r="P129" s="33">
        <f t="shared" si="17"/>
        <v>0</v>
      </c>
    </row>
    <row r="130" spans="2:16">
      <c r="B130" s="24">
        <f t="shared" si="18"/>
        <v>121</v>
      </c>
      <c r="C130" s="25">
        <f t="shared" si="24"/>
        <v>12.007999999999996</v>
      </c>
      <c r="D130" s="26" t="s">
        <v>143</v>
      </c>
      <c r="E130" s="24"/>
      <c r="F130" s="24"/>
      <c r="G130" s="27"/>
      <c r="H130" s="28">
        <f t="shared" si="14"/>
        <v>0</v>
      </c>
      <c r="I130" s="29"/>
      <c r="J130" s="30">
        <f t="shared" si="13"/>
        <v>0</v>
      </c>
      <c r="K130" s="29"/>
      <c r="L130" s="31">
        <f t="shared" si="15"/>
        <v>0</v>
      </c>
      <c r="M130" s="29"/>
      <c r="N130" s="32">
        <f t="shared" si="16"/>
        <v>0</v>
      </c>
      <c r="O130" s="29"/>
      <c r="P130" s="33">
        <f t="shared" si="17"/>
        <v>0</v>
      </c>
    </row>
    <row r="131" spans="2:16">
      <c r="B131" s="24">
        <f t="shared" si="18"/>
        <v>122</v>
      </c>
      <c r="C131" s="25">
        <f t="shared" si="24"/>
        <v>12.008999999999995</v>
      </c>
      <c r="D131" s="26" t="s">
        <v>144</v>
      </c>
      <c r="E131" s="24"/>
      <c r="F131" s="24"/>
      <c r="G131" s="27"/>
      <c r="H131" s="28">
        <f t="shared" si="14"/>
        <v>0</v>
      </c>
      <c r="I131" s="29"/>
      <c r="J131" s="30">
        <f t="shared" si="13"/>
        <v>0</v>
      </c>
      <c r="K131" s="29"/>
      <c r="L131" s="31">
        <f t="shared" si="15"/>
        <v>0</v>
      </c>
      <c r="M131" s="29"/>
      <c r="N131" s="32">
        <f t="shared" si="16"/>
        <v>0</v>
      </c>
      <c r="O131" s="29"/>
      <c r="P131" s="33">
        <f t="shared" si="17"/>
        <v>0</v>
      </c>
    </row>
    <row r="132" spans="2:16">
      <c r="B132" s="24">
        <f t="shared" si="18"/>
        <v>123</v>
      </c>
      <c r="C132" s="25">
        <f t="shared" si="24"/>
        <v>12.009999999999994</v>
      </c>
      <c r="D132" s="26" t="s">
        <v>145</v>
      </c>
      <c r="E132" s="24"/>
      <c r="F132" s="24"/>
      <c r="G132" s="27"/>
      <c r="H132" s="28">
        <f t="shared" si="14"/>
        <v>0</v>
      </c>
      <c r="I132" s="29"/>
      <c r="J132" s="30">
        <f t="shared" si="13"/>
        <v>0</v>
      </c>
      <c r="K132" s="29"/>
      <c r="L132" s="31">
        <f t="shared" si="15"/>
        <v>0</v>
      </c>
      <c r="M132" s="29"/>
      <c r="N132" s="32">
        <f t="shared" si="16"/>
        <v>0</v>
      </c>
      <c r="O132" s="29"/>
      <c r="P132" s="33">
        <f t="shared" si="17"/>
        <v>0</v>
      </c>
    </row>
    <row r="133" spans="2:16">
      <c r="B133" s="24">
        <f t="shared" si="18"/>
        <v>124</v>
      </c>
      <c r="C133" s="25">
        <f t="shared" si="24"/>
        <v>12.010999999999994</v>
      </c>
      <c r="D133" s="26" t="s">
        <v>146</v>
      </c>
      <c r="E133" s="24"/>
      <c r="F133" s="24"/>
      <c r="G133" s="27"/>
      <c r="H133" s="28">
        <f t="shared" si="14"/>
        <v>0</v>
      </c>
      <c r="I133" s="29"/>
      <c r="J133" s="30">
        <f t="shared" si="13"/>
        <v>0</v>
      </c>
      <c r="K133" s="29"/>
      <c r="L133" s="31">
        <f t="shared" si="15"/>
        <v>0</v>
      </c>
      <c r="M133" s="29"/>
      <c r="N133" s="32">
        <f t="shared" si="16"/>
        <v>0</v>
      </c>
      <c r="O133" s="29"/>
      <c r="P133" s="33">
        <f t="shared" si="17"/>
        <v>0</v>
      </c>
    </row>
    <row r="134" spans="2:16">
      <c r="B134" s="24">
        <f t="shared" si="18"/>
        <v>125</v>
      </c>
      <c r="C134" s="25">
        <f t="shared" si="24"/>
        <v>12.011999999999993</v>
      </c>
      <c r="D134" s="26" t="s">
        <v>147</v>
      </c>
      <c r="E134" s="24"/>
      <c r="F134" s="24"/>
      <c r="G134" s="27"/>
      <c r="H134" s="28">
        <f t="shared" si="14"/>
        <v>0</v>
      </c>
      <c r="I134" s="29"/>
      <c r="J134" s="30">
        <f t="shared" si="13"/>
        <v>0</v>
      </c>
      <c r="K134" s="29"/>
      <c r="L134" s="31">
        <f t="shared" si="15"/>
        <v>0</v>
      </c>
      <c r="M134" s="29"/>
      <c r="N134" s="32">
        <f t="shared" si="16"/>
        <v>0</v>
      </c>
      <c r="O134" s="29"/>
      <c r="P134" s="33">
        <f t="shared" si="17"/>
        <v>0</v>
      </c>
    </row>
    <row r="135" spans="2:16">
      <c r="B135" s="24">
        <f t="shared" si="18"/>
        <v>126</v>
      </c>
      <c r="C135" s="25">
        <f t="shared" si="24"/>
        <v>12.012999999999993</v>
      </c>
      <c r="D135" s="26" t="s">
        <v>148</v>
      </c>
      <c r="E135" s="24"/>
      <c r="F135" s="24"/>
      <c r="G135" s="27"/>
      <c r="H135" s="28">
        <f t="shared" si="14"/>
        <v>0</v>
      </c>
      <c r="I135" s="29"/>
      <c r="J135" s="30">
        <f t="shared" si="13"/>
        <v>0</v>
      </c>
      <c r="K135" s="29"/>
      <c r="L135" s="31">
        <f t="shared" si="15"/>
        <v>0</v>
      </c>
      <c r="M135" s="29"/>
      <c r="N135" s="32">
        <f t="shared" si="16"/>
        <v>0</v>
      </c>
      <c r="O135" s="29"/>
      <c r="P135" s="33">
        <f t="shared" si="17"/>
        <v>0</v>
      </c>
    </row>
    <row r="136" spans="2:16">
      <c r="B136" s="24">
        <f t="shared" si="18"/>
        <v>127</v>
      </c>
      <c r="C136" s="25">
        <f t="shared" si="24"/>
        <v>12.013999999999992</v>
      </c>
      <c r="D136" s="26" t="s">
        <v>149</v>
      </c>
      <c r="E136" s="24"/>
      <c r="F136" s="24"/>
      <c r="G136" s="27"/>
      <c r="H136" s="28">
        <f t="shared" si="14"/>
        <v>0</v>
      </c>
      <c r="I136" s="29"/>
      <c r="J136" s="30">
        <f t="shared" si="13"/>
        <v>0</v>
      </c>
      <c r="K136" s="29"/>
      <c r="L136" s="31">
        <f t="shared" si="15"/>
        <v>0</v>
      </c>
      <c r="M136" s="29"/>
      <c r="N136" s="32">
        <f t="shared" si="16"/>
        <v>0</v>
      </c>
      <c r="O136" s="29"/>
      <c r="P136" s="33">
        <f t="shared" si="17"/>
        <v>0</v>
      </c>
    </row>
    <row r="137" spans="2:16">
      <c r="B137" s="24">
        <f t="shared" si="18"/>
        <v>128</v>
      </c>
      <c r="C137" s="25">
        <f t="shared" si="24"/>
        <v>12.014999999999992</v>
      </c>
      <c r="D137" s="26" t="s">
        <v>150</v>
      </c>
      <c r="E137" s="24"/>
      <c r="F137" s="24"/>
      <c r="G137" s="27"/>
      <c r="H137" s="28">
        <f t="shared" si="14"/>
        <v>0</v>
      </c>
      <c r="I137" s="29"/>
      <c r="J137" s="30">
        <f t="shared" si="13"/>
        <v>0</v>
      </c>
      <c r="K137" s="29"/>
      <c r="L137" s="31">
        <f t="shared" si="15"/>
        <v>0</v>
      </c>
      <c r="M137" s="29"/>
      <c r="N137" s="32">
        <f t="shared" si="16"/>
        <v>0</v>
      </c>
      <c r="O137" s="29"/>
      <c r="P137" s="33">
        <f t="shared" si="17"/>
        <v>0</v>
      </c>
    </row>
    <row r="138" spans="2:16">
      <c r="B138" s="24">
        <f t="shared" si="18"/>
        <v>129</v>
      </c>
      <c r="C138" s="25">
        <f t="shared" si="24"/>
        <v>12.015999999999991</v>
      </c>
      <c r="D138" s="26" t="s">
        <v>151</v>
      </c>
      <c r="E138" s="24"/>
      <c r="F138" s="24"/>
      <c r="G138" s="27"/>
      <c r="H138" s="28">
        <f t="shared" si="14"/>
        <v>0</v>
      </c>
      <c r="I138" s="29"/>
      <c r="J138" s="30">
        <f t="shared" ref="J138:J155" si="25">I138*E138</f>
        <v>0</v>
      </c>
      <c r="K138" s="29"/>
      <c r="L138" s="31">
        <f t="shared" si="15"/>
        <v>0</v>
      </c>
      <c r="M138" s="29"/>
      <c r="N138" s="32">
        <f t="shared" si="16"/>
        <v>0</v>
      </c>
      <c r="O138" s="29"/>
      <c r="P138" s="33">
        <f t="shared" si="17"/>
        <v>0</v>
      </c>
    </row>
    <row r="139" spans="2:16">
      <c r="B139" s="24">
        <f t="shared" si="18"/>
        <v>130</v>
      </c>
      <c r="C139" s="25">
        <v>13.000999999999999</v>
      </c>
      <c r="D139" s="26" t="s">
        <v>152</v>
      </c>
      <c r="E139" s="24"/>
      <c r="F139" s="24"/>
      <c r="G139" s="27"/>
      <c r="H139" s="28">
        <f t="shared" ref="H139:H156" si="26">G139*C139</f>
        <v>0</v>
      </c>
      <c r="I139" s="29"/>
      <c r="J139" s="30">
        <f t="shared" si="25"/>
        <v>0</v>
      </c>
      <c r="K139" s="29"/>
      <c r="L139" s="31">
        <f t="shared" ref="L139:L156" si="27">K139*E139</f>
        <v>0</v>
      </c>
      <c r="M139" s="29"/>
      <c r="N139" s="32">
        <f t="shared" ref="N139:N155" si="28">M139*E139</f>
        <v>0</v>
      </c>
      <c r="O139" s="29"/>
      <c r="P139" s="33">
        <f t="shared" ref="P139:P156" si="29">O139*E139</f>
        <v>0</v>
      </c>
    </row>
    <row r="140" spans="2:16">
      <c r="B140" s="24">
        <f t="shared" ref="B140:B156" si="30">B139+1</f>
        <v>131</v>
      </c>
      <c r="C140" s="25">
        <f>C139+0.001</f>
        <v>13.001999999999999</v>
      </c>
      <c r="D140" s="26" t="s">
        <v>153</v>
      </c>
      <c r="E140" s="24"/>
      <c r="F140" s="24"/>
      <c r="G140" s="27"/>
      <c r="H140" s="28">
        <f t="shared" si="26"/>
        <v>0</v>
      </c>
      <c r="I140" s="29"/>
      <c r="J140" s="30">
        <f t="shared" si="25"/>
        <v>0</v>
      </c>
      <c r="K140" s="29"/>
      <c r="L140" s="31">
        <f t="shared" si="27"/>
        <v>0</v>
      </c>
      <c r="M140" s="29"/>
      <c r="N140" s="32">
        <f t="shared" si="28"/>
        <v>0</v>
      </c>
      <c r="O140" s="29"/>
      <c r="P140" s="33">
        <f t="shared" si="29"/>
        <v>0</v>
      </c>
    </row>
    <row r="141" spans="2:16" ht="15">
      <c r="B141" s="24">
        <f t="shared" si="30"/>
        <v>132</v>
      </c>
      <c r="C141" s="25">
        <f t="shared" ref="C141:C150" si="31">C140+0.001</f>
        <v>13.002999999999998</v>
      </c>
      <c r="D141" s="34" t="s">
        <v>154</v>
      </c>
      <c r="E141" s="24"/>
      <c r="F141" s="24"/>
      <c r="G141" s="27"/>
      <c r="H141" s="28">
        <f t="shared" si="26"/>
        <v>0</v>
      </c>
      <c r="I141" s="29"/>
      <c r="J141" s="30">
        <f t="shared" si="25"/>
        <v>0</v>
      </c>
      <c r="K141" s="29"/>
      <c r="L141" s="31">
        <f t="shared" si="27"/>
        <v>0</v>
      </c>
      <c r="M141" s="29"/>
      <c r="N141" s="32">
        <f t="shared" si="28"/>
        <v>0</v>
      </c>
      <c r="O141" s="29"/>
      <c r="P141" s="33">
        <f t="shared" si="29"/>
        <v>0</v>
      </c>
    </row>
    <row r="142" spans="2:16">
      <c r="B142" s="24">
        <f t="shared" si="30"/>
        <v>133</v>
      </c>
      <c r="C142" s="25">
        <f t="shared" si="31"/>
        <v>13.003999999999998</v>
      </c>
      <c r="D142" s="26" t="s">
        <v>155</v>
      </c>
      <c r="E142" s="24"/>
      <c r="F142" s="24"/>
      <c r="G142" s="27"/>
      <c r="H142" s="28">
        <f t="shared" si="26"/>
        <v>0</v>
      </c>
      <c r="I142" s="29"/>
      <c r="J142" s="30">
        <f t="shared" si="25"/>
        <v>0</v>
      </c>
      <c r="K142" s="29"/>
      <c r="L142" s="31">
        <f t="shared" si="27"/>
        <v>0</v>
      </c>
      <c r="M142" s="29"/>
      <c r="N142" s="32">
        <f t="shared" si="28"/>
        <v>0</v>
      </c>
      <c r="O142" s="29"/>
      <c r="P142" s="33">
        <f t="shared" si="29"/>
        <v>0</v>
      </c>
    </row>
    <row r="143" spans="2:16">
      <c r="B143" s="24">
        <f t="shared" si="30"/>
        <v>134</v>
      </c>
      <c r="C143" s="25">
        <f t="shared" si="31"/>
        <v>13.004999999999997</v>
      </c>
      <c r="D143" s="26" t="s">
        <v>156</v>
      </c>
      <c r="E143" s="24"/>
      <c r="F143" s="24"/>
      <c r="G143" s="27"/>
      <c r="H143" s="28">
        <f t="shared" si="26"/>
        <v>0</v>
      </c>
      <c r="I143" s="29"/>
      <c r="J143" s="30">
        <f t="shared" si="25"/>
        <v>0</v>
      </c>
      <c r="K143" s="29"/>
      <c r="L143" s="31">
        <f t="shared" si="27"/>
        <v>0</v>
      </c>
      <c r="M143" s="29"/>
      <c r="N143" s="32">
        <f t="shared" si="28"/>
        <v>0</v>
      </c>
      <c r="O143" s="29"/>
      <c r="P143" s="33">
        <f t="shared" si="29"/>
        <v>0</v>
      </c>
    </row>
    <row r="144" spans="2:16">
      <c r="B144" s="24">
        <f t="shared" si="30"/>
        <v>135</v>
      </c>
      <c r="C144" s="25">
        <f t="shared" si="31"/>
        <v>13.005999999999997</v>
      </c>
      <c r="D144" s="26" t="s">
        <v>157</v>
      </c>
      <c r="E144" s="24"/>
      <c r="F144" s="24"/>
      <c r="G144" s="27"/>
      <c r="H144" s="28">
        <f t="shared" si="26"/>
        <v>0</v>
      </c>
      <c r="I144" s="29"/>
      <c r="J144" s="30">
        <f t="shared" si="25"/>
        <v>0</v>
      </c>
      <c r="K144" s="29"/>
      <c r="L144" s="31">
        <f t="shared" si="27"/>
        <v>0</v>
      </c>
      <c r="M144" s="29"/>
      <c r="N144" s="32">
        <f t="shared" si="28"/>
        <v>0</v>
      </c>
      <c r="O144" s="29"/>
      <c r="P144" s="33">
        <f t="shared" si="29"/>
        <v>0</v>
      </c>
    </row>
    <row r="145" spans="2:16">
      <c r="B145" s="24">
        <f t="shared" si="30"/>
        <v>136</v>
      </c>
      <c r="C145" s="25">
        <f t="shared" si="31"/>
        <v>13.006999999999996</v>
      </c>
      <c r="D145" s="26" t="s">
        <v>158</v>
      </c>
      <c r="E145" s="24"/>
      <c r="F145" s="24"/>
      <c r="G145" s="27"/>
      <c r="H145" s="28">
        <f t="shared" si="26"/>
        <v>0</v>
      </c>
      <c r="I145" s="29"/>
      <c r="J145" s="30">
        <f t="shared" si="25"/>
        <v>0</v>
      </c>
      <c r="K145" s="29"/>
      <c r="L145" s="31">
        <f t="shared" si="27"/>
        <v>0</v>
      </c>
      <c r="M145" s="29"/>
      <c r="N145" s="32">
        <f t="shared" si="28"/>
        <v>0</v>
      </c>
      <c r="O145" s="29"/>
      <c r="P145" s="33">
        <f t="shared" si="29"/>
        <v>0</v>
      </c>
    </row>
    <row r="146" spans="2:16">
      <c r="B146" s="24">
        <f t="shared" si="30"/>
        <v>137</v>
      </c>
      <c r="C146" s="25">
        <f t="shared" si="31"/>
        <v>13.007999999999996</v>
      </c>
      <c r="D146" s="26" t="s">
        <v>159</v>
      </c>
      <c r="E146" s="24"/>
      <c r="F146" s="24"/>
      <c r="G146" s="27"/>
      <c r="H146" s="28">
        <f t="shared" si="26"/>
        <v>0</v>
      </c>
      <c r="I146" s="29"/>
      <c r="J146" s="30">
        <f t="shared" si="25"/>
        <v>0</v>
      </c>
      <c r="K146" s="29"/>
      <c r="L146" s="31">
        <f t="shared" si="27"/>
        <v>0</v>
      </c>
      <c r="M146" s="29"/>
      <c r="N146" s="32">
        <f t="shared" si="28"/>
        <v>0</v>
      </c>
      <c r="O146" s="29"/>
      <c r="P146" s="33">
        <f t="shared" si="29"/>
        <v>0</v>
      </c>
    </row>
    <row r="147" spans="2:16">
      <c r="B147" s="24">
        <f t="shared" si="30"/>
        <v>138</v>
      </c>
      <c r="C147" s="25">
        <f t="shared" si="31"/>
        <v>13.008999999999995</v>
      </c>
      <c r="D147" s="26" t="s">
        <v>160</v>
      </c>
      <c r="E147" s="24"/>
      <c r="F147" s="24"/>
      <c r="G147" s="27"/>
      <c r="H147" s="28">
        <f t="shared" si="26"/>
        <v>0</v>
      </c>
      <c r="I147" s="29"/>
      <c r="J147" s="30">
        <f t="shared" si="25"/>
        <v>0</v>
      </c>
      <c r="K147" s="29"/>
      <c r="L147" s="31">
        <f t="shared" si="27"/>
        <v>0</v>
      </c>
      <c r="M147" s="29"/>
      <c r="N147" s="32">
        <f t="shared" si="28"/>
        <v>0</v>
      </c>
      <c r="O147" s="29"/>
      <c r="P147" s="33">
        <f t="shared" si="29"/>
        <v>0</v>
      </c>
    </row>
    <row r="148" spans="2:16">
      <c r="B148" s="24">
        <f t="shared" si="30"/>
        <v>139</v>
      </c>
      <c r="C148" s="25">
        <f t="shared" si="31"/>
        <v>13.009999999999994</v>
      </c>
      <c r="D148" s="26" t="s">
        <v>161</v>
      </c>
      <c r="E148" s="24"/>
      <c r="F148" s="24"/>
      <c r="G148" s="27"/>
      <c r="H148" s="28">
        <f t="shared" si="26"/>
        <v>0</v>
      </c>
      <c r="I148" s="29"/>
      <c r="J148" s="30">
        <f t="shared" si="25"/>
        <v>0</v>
      </c>
      <c r="K148" s="29"/>
      <c r="L148" s="31">
        <f t="shared" si="27"/>
        <v>0</v>
      </c>
      <c r="M148" s="29"/>
      <c r="N148" s="32">
        <f t="shared" si="28"/>
        <v>0</v>
      </c>
      <c r="O148" s="29"/>
      <c r="P148" s="33">
        <f t="shared" si="29"/>
        <v>0</v>
      </c>
    </row>
    <row r="149" spans="2:16">
      <c r="B149" s="24">
        <f t="shared" si="30"/>
        <v>140</v>
      </c>
      <c r="C149" s="25">
        <f t="shared" si="31"/>
        <v>13.010999999999994</v>
      </c>
      <c r="D149" s="26" t="s">
        <v>162</v>
      </c>
      <c r="E149" s="24"/>
      <c r="F149" s="24"/>
      <c r="G149" s="27"/>
      <c r="H149" s="28">
        <f t="shared" si="26"/>
        <v>0</v>
      </c>
      <c r="I149" s="29"/>
      <c r="J149" s="30">
        <f t="shared" si="25"/>
        <v>0</v>
      </c>
      <c r="K149" s="29"/>
      <c r="L149" s="31">
        <f t="shared" si="27"/>
        <v>0</v>
      </c>
      <c r="M149" s="29"/>
      <c r="N149" s="32">
        <f t="shared" si="28"/>
        <v>0</v>
      </c>
      <c r="O149" s="29"/>
      <c r="P149" s="33">
        <f t="shared" si="29"/>
        <v>0</v>
      </c>
    </row>
    <row r="150" spans="2:16">
      <c r="B150" s="24">
        <f t="shared" si="30"/>
        <v>141</v>
      </c>
      <c r="C150" s="25">
        <f t="shared" si="31"/>
        <v>13.011999999999993</v>
      </c>
      <c r="D150" s="26" t="s">
        <v>163</v>
      </c>
      <c r="E150" s="24"/>
      <c r="F150" s="24"/>
      <c r="G150" s="27"/>
      <c r="H150" s="28">
        <f t="shared" si="26"/>
        <v>0</v>
      </c>
      <c r="I150" s="29"/>
      <c r="J150" s="30">
        <f t="shared" si="25"/>
        <v>0</v>
      </c>
      <c r="K150" s="29"/>
      <c r="L150" s="31">
        <f t="shared" si="27"/>
        <v>0</v>
      </c>
      <c r="M150" s="29"/>
      <c r="N150" s="32">
        <f t="shared" si="28"/>
        <v>0</v>
      </c>
      <c r="O150" s="29"/>
      <c r="P150" s="33">
        <f t="shared" si="29"/>
        <v>0</v>
      </c>
    </row>
    <row r="151" spans="2:16">
      <c r="B151" s="24">
        <f t="shared" si="30"/>
        <v>142</v>
      </c>
      <c r="C151" s="25">
        <v>15.000999999999999</v>
      </c>
      <c r="D151" s="26" t="s">
        <v>164</v>
      </c>
      <c r="E151" s="24"/>
      <c r="F151" s="24"/>
      <c r="G151" s="27"/>
      <c r="H151" s="28">
        <f t="shared" si="26"/>
        <v>0</v>
      </c>
      <c r="I151" s="29"/>
      <c r="J151" s="30">
        <f t="shared" si="25"/>
        <v>0</v>
      </c>
      <c r="K151" s="29"/>
      <c r="L151" s="31">
        <f t="shared" si="27"/>
        <v>0</v>
      </c>
      <c r="M151" s="29"/>
      <c r="N151" s="32">
        <f t="shared" si="28"/>
        <v>0</v>
      </c>
      <c r="O151" s="29"/>
      <c r="P151" s="33">
        <f t="shared" si="29"/>
        <v>0</v>
      </c>
    </row>
    <row r="152" spans="2:16">
      <c r="B152" s="24">
        <f t="shared" si="30"/>
        <v>143</v>
      </c>
      <c r="C152" s="25">
        <f>C151+0.001</f>
        <v>15.001999999999999</v>
      </c>
      <c r="D152" s="26" t="s">
        <v>165</v>
      </c>
      <c r="E152" s="24"/>
      <c r="F152" s="24"/>
      <c r="G152" s="27"/>
      <c r="H152" s="28">
        <f t="shared" si="26"/>
        <v>0</v>
      </c>
      <c r="I152" s="29"/>
      <c r="J152" s="30">
        <f t="shared" si="25"/>
        <v>0</v>
      </c>
      <c r="K152" s="29"/>
      <c r="L152" s="31">
        <f t="shared" si="27"/>
        <v>0</v>
      </c>
      <c r="M152" s="29"/>
      <c r="N152" s="32">
        <f t="shared" si="28"/>
        <v>0</v>
      </c>
      <c r="O152" s="29"/>
      <c r="P152" s="33">
        <f t="shared" si="29"/>
        <v>0</v>
      </c>
    </row>
    <row r="153" spans="2:16" ht="15">
      <c r="B153" s="24">
        <f t="shared" si="30"/>
        <v>144</v>
      </c>
      <c r="C153" s="25">
        <f t="shared" ref="C153:C156" si="32">C152+0.001</f>
        <v>15.002999999999998</v>
      </c>
      <c r="D153" s="34" t="s">
        <v>166</v>
      </c>
      <c r="E153" s="24"/>
      <c r="F153" s="24"/>
      <c r="G153" s="27"/>
      <c r="H153" s="28">
        <f t="shared" si="26"/>
        <v>0</v>
      </c>
      <c r="I153" s="29"/>
      <c r="J153" s="30">
        <f t="shared" si="25"/>
        <v>0</v>
      </c>
      <c r="K153" s="29"/>
      <c r="L153" s="31">
        <f t="shared" si="27"/>
        <v>0</v>
      </c>
      <c r="M153" s="29"/>
      <c r="N153" s="32">
        <f t="shared" si="28"/>
        <v>0</v>
      </c>
      <c r="O153" s="29"/>
      <c r="P153" s="33">
        <f t="shared" si="29"/>
        <v>0</v>
      </c>
    </row>
    <row r="154" spans="2:16">
      <c r="B154" s="24">
        <f t="shared" si="30"/>
        <v>145</v>
      </c>
      <c r="C154" s="25">
        <f t="shared" si="32"/>
        <v>15.003999999999998</v>
      </c>
      <c r="D154" s="26" t="s">
        <v>167</v>
      </c>
      <c r="E154" s="24"/>
      <c r="F154" s="24"/>
      <c r="G154" s="27"/>
      <c r="H154" s="28">
        <f t="shared" si="26"/>
        <v>0</v>
      </c>
      <c r="I154" s="29"/>
      <c r="J154" s="30">
        <f t="shared" si="25"/>
        <v>0</v>
      </c>
      <c r="K154" s="29"/>
      <c r="L154" s="31">
        <f t="shared" si="27"/>
        <v>0</v>
      </c>
      <c r="M154" s="29"/>
      <c r="N154" s="32">
        <f t="shared" si="28"/>
        <v>0</v>
      </c>
      <c r="O154" s="29"/>
      <c r="P154" s="33">
        <f t="shared" si="29"/>
        <v>0</v>
      </c>
    </row>
    <row r="155" spans="2:16">
      <c r="B155" s="24">
        <f t="shared" si="30"/>
        <v>146</v>
      </c>
      <c r="C155" s="25">
        <f t="shared" si="32"/>
        <v>15.004999999999997</v>
      </c>
      <c r="D155" s="26" t="s">
        <v>168</v>
      </c>
      <c r="E155" s="24"/>
      <c r="F155" s="24"/>
      <c r="G155" s="27"/>
      <c r="H155" s="28">
        <f t="shared" si="26"/>
        <v>0</v>
      </c>
      <c r="I155" s="29"/>
      <c r="J155" s="30">
        <f t="shared" si="25"/>
        <v>0</v>
      </c>
      <c r="K155" s="29"/>
      <c r="L155" s="31">
        <f t="shared" si="27"/>
        <v>0</v>
      </c>
      <c r="M155" s="29"/>
      <c r="N155" s="32">
        <f t="shared" si="28"/>
        <v>0</v>
      </c>
      <c r="O155" s="29"/>
      <c r="P155" s="33">
        <f t="shared" si="29"/>
        <v>0</v>
      </c>
    </row>
    <row r="156" spans="2:16" ht="15" thickBot="1">
      <c r="B156" s="35">
        <f t="shared" si="30"/>
        <v>147</v>
      </c>
      <c r="C156" s="36">
        <f t="shared" si="32"/>
        <v>15.005999999999997</v>
      </c>
      <c r="D156" s="37" t="s">
        <v>169</v>
      </c>
      <c r="E156" s="35"/>
      <c r="F156" s="35"/>
      <c r="G156" s="38"/>
      <c r="H156" s="39">
        <f t="shared" si="26"/>
        <v>0</v>
      </c>
      <c r="I156" s="40"/>
      <c r="J156" s="41">
        <f t="shared" ref="J156" si="33">I156*E156</f>
        <v>0</v>
      </c>
      <c r="K156" s="40"/>
      <c r="L156" s="42">
        <f t="shared" si="27"/>
        <v>0</v>
      </c>
      <c r="M156" s="40"/>
      <c r="N156" s="43">
        <f>M18*E156</f>
        <v>0</v>
      </c>
      <c r="O156" s="40"/>
      <c r="P156" s="44">
        <f t="shared" si="29"/>
        <v>0</v>
      </c>
    </row>
    <row r="157" spans="2:16" s="48" customFormat="1" ht="25" customHeight="1">
      <c r="B157" s="93"/>
      <c r="C157" s="93"/>
      <c r="D157" s="45"/>
      <c r="E157" s="46"/>
      <c r="F157" s="47" t="s">
        <v>170</v>
      </c>
      <c r="G157" s="98">
        <f>SUM(H10:H156)</f>
        <v>4185</v>
      </c>
      <c r="H157" s="99"/>
      <c r="I157" s="81">
        <f>SUM(J10:J156)</f>
        <v>4310</v>
      </c>
      <c r="J157" s="82"/>
      <c r="K157" s="83">
        <f>SUM(L10:L156)</f>
        <v>5260</v>
      </c>
      <c r="L157" s="84"/>
      <c r="M157" s="89">
        <f>SUM(N10:N156)</f>
        <v>0</v>
      </c>
      <c r="N157" s="90"/>
      <c r="O157" s="63">
        <f>SUM(P10:P156)</f>
        <v>0</v>
      </c>
      <c r="P157" s="64"/>
    </row>
    <row r="158" spans="2:16" s="48" customFormat="1" ht="25" customHeight="1">
      <c r="B158" s="49"/>
      <c r="C158" s="50"/>
      <c r="D158" s="47" t="s">
        <v>171</v>
      </c>
      <c r="E158" s="51">
        <v>9.9000000000000005E-2</v>
      </c>
      <c r="F158" s="47" t="s">
        <v>172</v>
      </c>
      <c r="G158" s="91">
        <f>G157*$E$158</f>
        <v>414.315</v>
      </c>
      <c r="H158" s="92"/>
      <c r="I158" s="69">
        <f>I157*$E$158</f>
        <v>426.69</v>
      </c>
      <c r="J158" s="70"/>
      <c r="K158" s="71">
        <f>K157*$E$158</f>
        <v>520.74</v>
      </c>
      <c r="L158" s="72"/>
      <c r="M158" s="73">
        <f>M157*$E$158</f>
        <v>0</v>
      </c>
      <c r="N158" s="74"/>
      <c r="O158" s="75">
        <f>O157*$E$158</f>
        <v>0</v>
      </c>
      <c r="P158" s="76"/>
    </row>
    <row r="159" spans="2:16" s="48" customFormat="1" ht="25" customHeight="1">
      <c r="B159" s="49"/>
      <c r="C159" s="50"/>
      <c r="D159" s="45"/>
      <c r="E159" s="46"/>
      <c r="F159" s="47" t="s">
        <v>173</v>
      </c>
      <c r="G159" s="91">
        <f>G157+G158</f>
        <v>4599.3149999999996</v>
      </c>
      <c r="H159" s="92"/>
      <c r="I159" s="69">
        <f>I157+I158</f>
        <v>4736.6899999999996</v>
      </c>
      <c r="J159" s="70"/>
      <c r="K159" s="71">
        <f t="shared" ref="K159" si="34">K157+K158</f>
        <v>5780.74</v>
      </c>
      <c r="L159" s="72"/>
      <c r="M159" s="73">
        <f t="shared" ref="M159" si="35">M157+M158</f>
        <v>0</v>
      </c>
      <c r="N159" s="74"/>
      <c r="O159" s="75">
        <f t="shared" ref="O159" si="36">O157+O158</f>
        <v>0</v>
      </c>
      <c r="P159" s="76"/>
    </row>
    <row r="161" spans="2:23" ht="50.25" customHeight="1">
      <c r="B161" s="100" t="s">
        <v>176</v>
      </c>
      <c r="C161" s="100"/>
      <c r="D161" s="100"/>
      <c r="E161" s="100"/>
      <c r="F161" s="100"/>
      <c r="G161" s="100"/>
      <c r="H161" s="100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W161" s="3"/>
    </row>
  </sheetData>
  <mergeCells count="38">
    <mergeCell ref="B6:D6"/>
    <mergeCell ref="E6:F6"/>
    <mergeCell ref="G6:J6"/>
    <mergeCell ref="B161:H161"/>
    <mergeCell ref="M157:N157"/>
    <mergeCell ref="G159:H159"/>
    <mergeCell ref="B157:C157"/>
    <mergeCell ref="B8:F8"/>
    <mergeCell ref="G8:H8"/>
    <mergeCell ref="G157:H157"/>
    <mergeCell ref="G158:H158"/>
    <mergeCell ref="O157:P157"/>
    <mergeCell ref="M8:N8"/>
    <mergeCell ref="O8:P8"/>
    <mergeCell ref="I159:J159"/>
    <mergeCell ref="K159:L159"/>
    <mergeCell ref="M159:N159"/>
    <mergeCell ref="O159:P159"/>
    <mergeCell ref="M158:N158"/>
    <mergeCell ref="O158:P158"/>
    <mergeCell ref="I158:J158"/>
    <mergeCell ref="K158:L158"/>
    <mergeCell ref="I8:J8"/>
    <mergeCell ref="K8:L8"/>
    <mergeCell ref="I157:J157"/>
    <mergeCell ref="K157:L157"/>
    <mergeCell ref="K2:P2"/>
    <mergeCell ref="K3:P3"/>
    <mergeCell ref="B5:D5"/>
    <mergeCell ref="E5:F5"/>
    <mergeCell ref="G5:J5"/>
    <mergeCell ref="K5:P5"/>
    <mergeCell ref="B2:D2"/>
    <mergeCell ref="E2:F2"/>
    <mergeCell ref="B3:D3"/>
    <mergeCell ref="E3:F3"/>
    <mergeCell ref="G2:J2"/>
    <mergeCell ref="G3:J3"/>
  </mergeCells>
  <phoneticPr fontId="9" type="noConversion"/>
  <hyperlinks>
    <hyperlink ref="B161:H161" r:id="rId1" display="ここをクリックして Smartsheet で作成" xr:uid="{00000000-0004-0000-0000-000000000000}"/>
  </hyperlinks>
  <pageMargins left="0.4" right="0.4" top="0.4" bottom="0.4" header="0" footer="0"/>
  <pageSetup scale="63" fitToHeight="0" orientation="landscape" verticalDpi="1200"/>
  <ignoredErrors>
    <ignoredError sqref="C8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.25" customHeight="1"/>
    <row r="2" spans="2:2" ht="108" customHeight="1">
      <c r="B2" s="2" t="s">
        <v>175</v>
      </c>
    </row>
  </sheetData>
  <phoneticPr fontId="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入札表</vt:lpstr>
      <vt:lpstr>– 免責条項 –</vt:lpstr>
      <vt:lpstr>入札表!Print_Area</vt:lpstr>
      <vt:lpstr>入札表!Print_Titles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2015-10-21T21:07:08Z</cp:lastPrinted>
  <dcterms:created xsi:type="dcterms:W3CDTF">2015-10-16T18:04:06Z</dcterms:created>
  <dcterms:modified xsi:type="dcterms:W3CDTF">2023-11-06T20:57:50Z</dcterms:modified>
</cp:coreProperties>
</file>