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9096" yWindow="456" windowWidth="19920" windowHeight="20376" tabRatio="500" firstSheet="0" activeTab="0" autoFilterDateGrouping="1"/>
  </bookViews>
  <sheets>
    <sheet xmlns:r="http://schemas.openxmlformats.org/officeDocument/2006/relationships" name="製品売上比較ダッシュ" sheetId="1" state="visible" r:id="rId1"/>
    <sheet xmlns:r="http://schemas.openxmlformats.org/officeDocument/2006/relationships" name="例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0">'[1]Maintenance Work Order'!#REF!</definedName>
    <definedName name="Type">'[1]Maintenance Work Order'!#REF!</definedName>
    <definedName name="_xlnm.Print_Area" localSheetId="0">'製品売上比較ダッシュ'!$A$1:$K$64</definedName>
    <definedName name="_xlnm.Print_Area" localSheetId="1">'例'!$A$1:$L$64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&quot;$&quot;#,##0.00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rgb="FF00B050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3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FF2F6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9" fontId="1" fillId="0" borderId="0"/>
    <xf numFmtId="0" fontId="8" fillId="0" borderId="0"/>
    <xf numFmtId="0" fontId="11" fillId="0" borderId="0"/>
    <xf numFmtId="0" fontId="13" fillId="0" borderId="0"/>
  </cellStyleXfs>
  <cellXfs count="41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horizontal="left" indent="1"/>
    </xf>
    <xf numFmtId="0" fontId="3" fillId="0" borderId="0" pivotButton="0" quotePrefix="0" xfId="0"/>
    <xf numFmtId="0" fontId="8" fillId="0" borderId="0" pivotButton="0" quotePrefix="0" xfId="2"/>
    <xf numFmtId="0" fontId="2" fillId="0" borderId="1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left" indent="1"/>
    </xf>
    <xf numFmtId="0" fontId="9" fillId="0" borderId="0" pivotButton="0" quotePrefix="0" xfId="0"/>
    <xf numFmtId="0" fontId="7" fillId="5" borderId="3" applyAlignment="1" pivotButton="0" quotePrefix="0" xfId="0">
      <alignment horizontal="left" vertical="center" wrapText="1" indent="1"/>
    </xf>
    <xf numFmtId="0" fontId="7" fillId="3" borderId="5" applyAlignment="1" pivotButton="0" quotePrefix="0" xfId="0">
      <alignment horizontal="center" vertical="center"/>
    </xf>
    <xf numFmtId="0" fontId="7" fillId="3" borderId="4" applyAlignment="1" pivotButton="0" quotePrefix="0" xfId="0">
      <alignment horizontal="center" vertical="center"/>
    </xf>
    <xf numFmtId="0" fontId="7" fillId="4" borderId="3" applyAlignment="1" pivotButton="0" quotePrefix="0" xfId="0">
      <alignment horizontal="center" vertical="center"/>
    </xf>
    <xf numFmtId="0" fontId="7" fillId="6" borderId="5" applyAlignment="1" pivotButton="0" quotePrefix="0" xfId="0">
      <alignment horizontal="center" vertical="center"/>
    </xf>
    <xf numFmtId="0" fontId="7" fillId="6" borderId="4" applyAlignment="1" pivotButton="0" quotePrefix="0" xfId="0">
      <alignment horizontal="center" vertical="center"/>
    </xf>
    <xf numFmtId="164" fontId="9" fillId="0" borderId="2" applyAlignment="1" pivotButton="0" quotePrefix="0" xfId="0">
      <alignment horizontal="right" vertical="center" wrapText="1" indent="1"/>
    </xf>
    <xf numFmtId="9" fontId="9" fillId="0" borderId="2" applyAlignment="1" pivotButton="0" quotePrefix="0" xfId="1">
      <alignment horizontal="right" vertical="center" wrapText="1" indent="1"/>
    </xf>
    <xf numFmtId="0" fontId="9" fillId="7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1" fontId="9" fillId="7" borderId="2" applyAlignment="1" pivotButton="0" quotePrefix="0" xfId="0">
      <alignment horizontal="center" vertical="center" wrapText="1"/>
    </xf>
    <xf numFmtId="1" fontId="9" fillId="0" borderId="2" applyAlignment="1" pivotButton="0" quotePrefix="0" xfId="0">
      <alignment horizontal="center" vertical="center" wrapText="1"/>
    </xf>
    <xf numFmtId="164" fontId="9" fillId="7" borderId="2" applyAlignment="1" pivotButton="0" quotePrefix="0" xfId="0">
      <alignment horizontal="right" vertical="center" wrapText="1" indent="1"/>
    </xf>
    <xf numFmtId="10" fontId="9" fillId="7" borderId="2" applyAlignment="1" pivotButton="0" quotePrefix="0" xfId="0">
      <alignment horizontal="right" vertical="center" wrapText="1" indent="1"/>
    </xf>
    <xf numFmtId="10" fontId="9" fillId="0" borderId="2" applyAlignment="1" pivotButton="0" quotePrefix="0" xfId="0">
      <alignment horizontal="right" vertical="center" wrapText="1" indent="1"/>
    </xf>
    <xf numFmtId="0" fontId="5" fillId="3" borderId="5" applyAlignment="1" pivotButton="0" quotePrefix="0" xfId="0">
      <alignment horizontal="center" vertical="center"/>
    </xf>
    <xf numFmtId="0" fontId="5" fillId="6" borderId="5" applyAlignment="1" pivotButton="0" quotePrefix="0" xfId="0">
      <alignment horizontal="center" vertical="center"/>
    </xf>
    <xf numFmtId="164" fontId="9" fillId="8" borderId="2" applyAlignment="1" pivotButton="0" quotePrefix="0" xfId="0">
      <alignment horizontal="right" vertical="center" wrapText="1" indent="1"/>
    </xf>
    <xf numFmtId="9" fontId="9" fillId="8" borderId="2" applyAlignment="1" pivotButton="0" quotePrefix="0" xfId="1">
      <alignment horizontal="right" vertical="center" wrapText="1" indent="1"/>
    </xf>
    <xf numFmtId="164" fontId="9" fillId="9" borderId="2" applyAlignment="1" pivotButton="0" quotePrefix="0" xfId="0">
      <alignment horizontal="right" vertical="center" wrapText="1" indent="1"/>
    </xf>
    <xf numFmtId="164" fontId="9" fillId="10" borderId="2" applyAlignment="1" pivotButton="0" quotePrefix="0" xfId="0">
      <alignment horizontal="right" vertical="center" wrapText="1" indent="1"/>
    </xf>
    <xf numFmtId="0" fontId="6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center" vertical="center"/>
    </xf>
    <xf numFmtId="0" fontId="5" fillId="3" borderId="5" applyAlignment="1" pivotButton="0" quotePrefix="0" xfId="0">
      <alignment horizontal="left" vertical="center" indent="1"/>
    </xf>
    <xf numFmtId="0" fontId="5" fillId="6" borderId="5" applyAlignment="1" pivotButton="0" quotePrefix="0" xfId="0">
      <alignment horizontal="left" vertical="center" indent="1"/>
    </xf>
    <xf numFmtId="0" fontId="7" fillId="11" borderId="3" applyAlignment="1" pivotButton="0" quotePrefix="0" xfId="0">
      <alignment horizontal="left" vertical="center" wrapText="1" indent="1"/>
    </xf>
    <xf numFmtId="0" fontId="7" fillId="11" borderId="2" applyAlignment="1" pivotButton="0" quotePrefix="0" xfId="0">
      <alignment horizontal="left" vertical="center" wrapText="1" indent="1"/>
    </xf>
    <xf numFmtId="0" fontId="12" fillId="2" borderId="0" applyAlignment="1" pivotButton="0" quotePrefix="0" xfId="3">
      <alignment horizontal="center" vertical="center"/>
    </xf>
    <xf numFmtId="0" fontId="14" fillId="12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dxfs count="3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right" vertical="center" indent="1"/>
    </dxf>
    <dxf>
      <border>
        <bottom style="thin">
          <color rgb="FFBFBFBF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'製品売上比較ダッシュ'!$I$3</f>
              <strCache>
                <ptCount val="1"/>
                <pt idx="0">
                  <v>品目ごとの利益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'製品売上比較ダッシュ'!$B$4:$B$11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'製品売上比較ダッシュ'!$I$4:$I$11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'製品売上比較ダッシュ'!$C$14:$J$14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'製品売上比較ダッシュ'!$C$16:$J$16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'製品売上比較ダッシュ'!$C$14:$J$14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'製品売上比較ダッシュ'!$C$16:$J$16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'製品売上比較ダッシュ'!$B$4:$B$11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'製品売上比較ダッシュ'!$K$4:$K$11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例!$I$3</f>
              <strCache>
                <ptCount val="1"/>
                <pt idx="0">
                  <v>品目ごとの利益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例!$B$4:$B$11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例!$I$4:$I$11</f>
              <numCache>
                <formatCode>"$"#,##0.00</formatCode>
                <ptCount val="8"/>
                <pt idx="0">
                  <v>18.685</v>
                </pt>
                <pt idx="1">
                  <v>23.815</v>
                </pt>
                <pt idx="2">
                  <v>17.125</v>
                </pt>
                <pt idx="3">
                  <v>18.25</v>
                </pt>
                <pt idx="4">
                  <v>16.275</v>
                </pt>
                <pt idx="5">
                  <v>13.5</v>
                </pt>
                <pt idx="6">
                  <v>34.35</v>
                </pt>
                <pt idx="7">
                  <v>25.04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例!$C$14:$J$14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例!$C$16:$J$16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例!$C$14:$J$14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例!$C$16:$J$16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例!$B$4:$B$11</f>
              <strCache>
                <ptCount val="8"/>
                <pt idx="0">
                  <v>アイテム1</v>
                </pt>
                <pt idx="1">
                  <v>アイテム2</v>
                </pt>
                <pt idx="2">
                  <v>アイテム3</v>
                </pt>
                <pt idx="3">
                  <v>アイテム 4</v>
                </pt>
                <pt idx="4">
                  <v>アイテム 5</v>
                </pt>
                <pt idx="5">
                  <v>アイテム 6</v>
                </pt>
                <pt idx="6">
                  <v>項目 7</v>
                </pt>
                <pt idx="7">
                  <v>項目 8</v>
                </pt>
              </strCache>
            </strRef>
          </cat>
          <val>
            <numRef>
              <f>例!$K$4:$K$11</f>
              <numCache>
                <formatCode>"$"#,##0.00</formatCode>
                <ptCount val="8"/>
                <pt idx="0">
                  <v>653.9749999999999</v>
                </pt>
                <pt idx="1">
                  <v>1217.065</v>
                </pt>
                <pt idx="2">
                  <v>479.5</v>
                </pt>
                <pt idx="3">
                  <v>1003.75</v>
                </pt>
                <pt idx="4">
                  <v>651</v>
                </pt>
                <pt idx="5">
                  <v>810</v>
                </pt>
                <pt idx="6">
                  <v>1207.25</v>
                </pt>
                <pt idx="7">
                  <v>1101.76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/Relationships>
</file>

<file path=xl/drawings/drawing1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76200</rowOff>
    </from>
    <to>
      <col>11</col>
      <colOff>0</colOff>
      <row>63</row>
      <rowOff>101600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139700</rowOff>
    </from>
    <to>
      <col>11</col>
      <colOff>50800</colOff>
      <row>63</row>
      <rowOff>165100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3" displayName="Table13" ref="B3:K11" headerRowCount="1" totalsRowShown="0" headerRowDxfId="29" dataDxfId="27" headerRowBorderDxfId="28" tableBorderDxfId="26" totalsRowBorderDxfId="25">
  <autoFilter ref="B3:K11"/>
  <tableColumns count="10">
    <tableColumn id="1" name="製品名" dataDxfId="24"/>
    <tableColumn id="3" name="品目あたりの原価" dataDxfId="23"/>
    <tableColumn id="4" name="マークアップの割合" dataDxfId="22"/>
    <tableColumn id="5" name="販売合計" dataDxfId="21"/>
    <tableColumn id="6" name="総収益" dataDxfId="20">
      <calculatedColumnFormula>IFERROR(Table13[[#This Row],[販売合計]]*Table13[[#This Row],[品目あたりの原価]]*(1+Table13[[#This Row],[マークアップの割合]]),0)</calculatedColumnFormula>
    </tableColumn>
    <tableColumn id="7" name="品目ごとの送料" dataDxfId="19"/>
    <tableColumn id="8" name="品目ごとの送料" dataDxfId="18"/>
    <tableColumn id="9" name="品目ごとの利益" dataDxfId="17">
      <calculatedColumnFormula>IFERROR(Table13[[#This Row],[品目あたりの原価]]*Table13[[#This Row],[マークアップの割合]]+Table13[[#This Row],[品目ごとの送料]]-Table13[[#This Row],[品目ごとの送料]],0)</calculatedColumnFormula>
    </tableColumn>
    <tableColumn id="10" name="収益" dataDxfId="16"/>
    <tableColumn id="11" name="総収入" dataDxfId="15">
      <calculatedColumnFormula>IFERROR((Table13[[#This Row],[販売合計]]-Table13[[#This Row],[収益]])*Table13[[#This Row],[品目ごとの利益]]+(Table13[[#This Row],[収益]]*Table13[[#This Row],[品目ごとの送料]]),0)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1" displayName="Table1" ref="B3:K11" headerRowCount="1" totalsRowShown="0" headerRowDxfId="14" dataDxfId="12" headerRowBorderDxfId="13" tableBorderDxfId="11" totalsRowBorderDxfId="10">
  <autoFilter ref="B3:K11"/>
  <tableColumns count="10">
    <tableColumn id="1" name="製品名" dataDxfId="9"/>
    <tableColumn id="3" name="品目あたりの原価" dataDxfId="8"/>
    <tableColumn id="4" name="マークアップの割合" dataDxfId="7"/>
    <tableColumn id="5" name="販売合計" dataDxfId="6"/>
    <tableColumn id="6" name="総収益" dataDxfId="5">
      <calculatedColumnFormula>IFERROR(Table1[[#This Row],[販売合計]]*Table1[[#This Row],[品目あたりの原価]]*(1+Table1[[#This Row],[マークアップの割合]]),0)</calculatedColumnFormula>
    </tableColumn>
    <tableColumn id="7" name="品目ごとの送料" dataDxfId="4"/>
    <tableColumn id="8" name="品目ごとの送料" dataDxfId="3"/>
    <tableColumn id="9" name="品目ごとの利益" dataDxfId="2">
      <calculatedColumnFormula>IFERROR(Table1[[#This Row],[品目あたりの原価]]*Table1[[#This Row],[マークアップの割合]]+Table1[[#This Row],[品目ごとの送料]]-Table1[[#This Row],[品目ごとの送料]],0)</calculatedColumnFormula>
    </tableColumn>
    <tableColumn id="10" name="収益" dataDxfId="1"/>
    <tableColumn id="11" name="総収入" dataDxfId="0">
      <calculatedColumnFormula>IFERROR((Table1[[#This Row],[販売合計]]-Table1[[#This Row],[収益]])*Table1[[#This Row],[品目ごとの利益]]+(Table1[[#This Row],[収益]]*Table1[[#This Row],[品目ごとの送料]]),0)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49&amp;utm_language=JA&amp;utm_source=integrated+content&amp;utm_campaign=/price-comparison-sheets-templates&amp;utm_medium=ic+product+sales+comparison+dashboard+77149+ja&amp;lpa=ic+product+sales+comparison+dashboard+77149+ja&amp;lx=VP_CyadgTnJOljvhy0tIYgBAgeTPLDIL8TQRu558b7w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activeCell="A16" activeCellId="2" sqref="A4:XFD11 A15:XFD15 A16:XFD16"/>
      <selection pane="bottomLeft" activeCell="B65" sqref="B65:K65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6" t="n"/>
      <c r="B1" s="32" t="inlineStr">
        <is>
          <t>製品売上比較ダッシュボード</t>
        </is>
      </c>
      <c r="C1" s="7" t="n"/>
      <c r="D1" s="7" t="n"/>
      <c r="E1" s="7" t="n"/>
      <c r="F1" s="7" t="n"/>
      <c r="G1" s="7" t="n"/>
      <c r="H1" s="7" t="n"/>
      <c r="I1" s="7" t="n"/>
      <c r="J1" s="7" t="n"/>
      <c r="K1" s="7" t="n"/>
    </row>
    <row r="2" ht="30" customHeight="1">
      <c r="A2" s="6" t="n"/>
      <c r="B2" s="35" t="inlineStr">
        <is>
          <t>製品収益</t>
        </is>
      </c>
      <c r="C2" s="12" t="n"/>
      <c r="D2" s="12" t="n"/>
      <c r="E2" s="12" t="n"/>
      <c r="F2" s="26" t="n"/>
      <c r="G2" s="12" t="n"/>
      <c r="H2" s="12" t="n"/>
      <c r="I2" s="12" t="n"/>
      <c r="J2" s="12" t="n"/>
      <c r="K2" s="13" t="n"/>
      <c r="L2" s="6" t="n"/>
      <c r="M2" s="1" t="n"/>
      <c r="N2" s="1" t="n"/>
      <c r="O2" s="1" t="n"/>
      <c r="P2" s="1" t="n"/>
    </row>
    <row r="3" ht="49.95" customHeight="1">
      <c r="A3" s="6" t="n"/>
      <c r="B3" s="11" t="inlineStr">
        <is>
          <t>製品名</t>
        </is>
      </c>
      <c r="C3" s="11" t="inlineStr">
        <is>
          <t>品目あたりの原価</t>
        </is>
      </c>
      <c r="D3" s="11" t="inlineStr">
        <is>
          <t>マークアップの割合</t>
        </is>
      </c>
      <c r="E3" s="11" t="inlineStr">
        <is>
          <t>販売合計</t>
        </is>
      </c>
      <c r="F3" s="11" t="inlineStr">
        <is>
          <t>総収益</t>
        </is>
      </c>
      <c r="G3" s="11" t="inlineStr">
        <is>
          <t>品目ごとの送料</t>
        </is>
      </c>
      <c r="H3" s="11" t="inlineStr">
        <is>
          <t>品目ごとの送料</t>
        </is>
      </c>
      <c r="I3" s="11" t="inlineStr">
        <is>
          <t>品目ごとの利益</t>
        </is>
      </c>
      <c r="J3" s="11" t="inlineStr">
        <is>
          <t>収益</t>
        </is>
      </c>
      <c r="K3" s="11" t="inlineStr">
        <is>
          <t>総収入</t>
        </is>
      </c>
    </row>
    <row r="4" ht="25.05" customHeight="1">
      <c r="A4" s="6" t="n"/>
      <c r="B4" s="19" t="inlineStr">
        <is>
          <t>アイテム1</t>
        </is>
      </c>
      <c r="C4" s="23" t="n"/>
      <c r="D4" s="24" t="n"/>
      <c r="E4" s="21" t="n"/>
      <c r="F4" s="30">
        <f>IFERROR(Table13[[#This Row],[販売合計]]*Table13[[#This Row],[品目あたりの原価]]*(1+Table13[[#This Row],[マークアップの割合]]),0)</f>
        <v/>
      </c>
      <c r="G4" s="23" t="n"/>
      <c r="H4" s="23" t="n"/>
      <c r="I4" s="30">
        <f>IFERROR(Table13[[#This Row],[品目あたりの原価]]*Table13[[#This Row],[マークアップの割合]]+Table13[[#This Row],[品目ごとの送料]]-Table13[[#This Row],[品目ごとの送料]],0)</f>
        <v/>
      </c>
      <c r="J4" s="21" t="n"/>
      <c r="K4" s="30">
        <f>IFERROR((Table13[[#This Row],[販売合計]]-Table13[[#This Row],[収益]])*Table13[[#This Row],[品目ごとの利益]]+(Table13[[#This Row],[収益]]*Table13[[#This Row],[品目ごとの送料]]),0)</f>
        <v/>
      </c>
    </row>
    <row r="5" ht="25.05" customHeight="1">
      <c r="A5" s="6" t="n"/>
      <c r="B5" s="20" t="inlineStr">
        <is>
          <t>アイテム2</t>
        </is>
      </c>
      <c r="C5" s="17" t="n"/>
      <c r="D5" s="25" t="n"/>
      <c r="E5" s="22" t="n"/>
      <c r="F5" s="31">
        <f>IFERROR(Table13[[#This Row],[販売合計]]*Table13[[#This Row],[品目あたりの原価]]*(1+Table13[[#This Row],[マークアップの割合]]),0)</f>
        <v/>
      </c>
      <c r="G5" s="17" t="n"/>
      <c r="H5" s="17" t="n"/>
      <c r="I5" s="31">
        <f>IFERROR(Table13[[#This Row],[品目あたりの原価]]*Table13[[#This Row],[マークアップの割合]]+Table13[[#This Row],[品目ごとの送料]]-Table13[[#This Row],[品目ごとの送料]],0)</f>
        <v/>
      </c>
      <c r="J5" s="22" t="n"/>
      <c r="K5" s="31">
        <f>IFERROR((Table13[[#This Row],[販売合計]]-Table13[[#This Row],[収益]])*Table13[[#This Row],[品目ごとの利益]]+(Table13[[#This Row],[収益]]*Table13[[#This Row],[品目ごとの送料]]),0)</f>
        <v/>
      </c>
    </row>
    <row r="6" ht="25.05" customHeight="1">
      <c r="A6" s="6" t="n"/>
      <c r="B6" s="19" t="inlineStr">
        <is>
          <t>アイテム3</t>
        </is>
      </c>
      <c r="C6" s="23" t="n"/>
      <c r="D6" s="24" t="n"/>
      <c r="E6" s="21" t="n"/>
      <c r="F6" s="30">
        <f>IFERROR(Table13[[#This Row],[販売合計]]*Table13[[#This Row],[品目あたりの原価]]*(1+Table13[[#This Row],[マークアップの割合]]),0)</f>
        <v/>
      </c>
      <c r="G6" s="23" t="n"/>
      <c r="H6" s="23" t="n"/>
      <c r="I6" s="30">
        <f>IFERROR(Table13[[#This Row],[品目あたりの原価]]*Table13[[#This Row],[マークアップの割合]]+Table13[[#This Row],[品目ごとの送料]]-Table13[[#This Row],[品目ごとの送料]],0)</f>
        <v/>
      </c>
      <c r="J6" s="21" t="n"/>
      <c r="K6" s="30">
        <f>IFERROR((Table13[[#This Row],[販売合計]]-Table13[[#This Row],[収益]])*Table13[[#This Row],[品目ごとの利益]]+(Table13[[#This Row],[収益]]*Table13[[#This Row],[品目ごとの送料]]),0)</f>
        <v/>
      </c>
    </row>
    <row r="7" ht="25.05" customHeight="1">
      <c r="A7" s="6" t="n"/>
      <c r="B7" s="20" t="inlineStr">
        <is>
          <t>アイテム 4</t>
        </is>
      </c>
      <c r="C7" s="17" t="n"/>
      <c r="D7" s="25" t="n"/>
      <c r="E7" s="22" t="n"/>
      <c r="F7" s="31">
        <f>IFERROR(Table13[[#This Row],[販売合計]]*Table13[[#This Row],[品目あたりの原価]]*(1+Table13[[#This Row],[マークアップの割合]]),0)</f>
        <v/>
      </c>
      <c r="G7" s="17" t="n"/>
      <c r="H7" s="17" t="n"/>
      <c r="I7" s="31">
        <f>IFERROR(Table13[[#This Row],[品目あたりの原価]]*Table13[[#This Row],[マークアップの割合]]+Table13[[#This Row],[品目ごとの送料]]-Table13[[#This Row],[品目ごとの送料]],0)</f>
        <v/>
      </c>
      <c r="J7" s="22" t="n"/>
      <c r="K7" s="31">
        <f>IFERROR((Table13[[#This Row],[販売合計]]-Table13[[#This Row],[収益]])*Table13[[#This Row],[品目ごとの利益]]+(Table13[[#This Row],[収益]]*Table13[[#This Row],[品目ごとの送料]]),0)</f>
        <v/>
      </c>
    </row>
    <row r="8" ht="25.05" customHeight="1">
      <c r="A8" s="6" t="n"/>
      <c r="B8" s="19" t="inlineStr">
        <is>
          <t>アイテム 5</t>
        </is>
      </c>
      <c r="C8" s="23" t="n"/>
      <c r="D8" s="24" t="n"/>
      <c r="E8" s="21" t="n"/>
      <c r="F8" s="30">
        <f>IFERROR(Table13[[#This Row],[販売合計]]*Table13[[#This Row],[品目あたりの原価]]*(1+Table13[[#This Row],[マークアップの割合]]),0)</f>
        <v/>
      </c>
      <c r="G8" s="23" t="n"/>
      <c r="H8" s="23" t="n"/>
      <c r="I8" s="30">
        <f>IFERROR(Table13[[#This Row],[品目あたりの原価]]*Table13[[#This Row],[マークアップの割合]]+Table13[[#This Row],[品目ごとの送料]]-Table13[[#This Row],[品目ごとの送料]],0)</f>
        <v/>
      </c>
      <c r="J8" s="21" t="n"/>
      <c r="K8" s="30">
        <f>IFERROR((Table13[[#This Row],[販売合計]]-Table13[[#This Row],[収益]])*Table13[[#This Row],[品目ごとの利益]]+(Table13[[#This Row],[収益]]*Table13[[#This Row],[品目ごとの送料]]),0)</f>
        <v/>
      </c>
    </row>
    <row r="9" ht="25.05" customHeight="1">
      <c r="A9" s="6" t="n"/>
      <c r="B9" s="20" t="inlineStr">
        <is>
          <t>アイテム 6</t>
        </is>
      </c>
      <c r="C9" s="17" t="n"/>
      <c r="D9" s="25" t="n"/>
      <c r="E9" s="22" t="n"/>
      <c r="F9" s="31">
        <f>IFERROR(Table13[[#This Row],[販売合計]]*Table13[[#This Row],[品目あたりの原価]]*(1+Table13[[#This Row],[マークアップの割合]]),0)</f>
        <v/>
      </c>
      <c r="G9" s="17" t="n"/>
      <c r="H9" s="17" t="n"/>
      <c r="I9" s="31">
        <f>IFERROR(Table13[[#This Row],[品目あたりの原価]]*Table13[[#This Row],[マークアップの割合]]+Table13[[#This Row],[品目ごとの送料]]-Table13[[#This Row],[品目ごとの送料]],0)</f>
        <v/>
      </c>
      <c r="J9" s="22" t="n"/>
      <c r="K9" s="31">
        <f>IFERROR((Table13[[#This Row],[販売合計]]-Table13[[#This Row],[収益]])*Table13[[#This Row],[品目ごとの利益]]+(Table13[[#This Row],[収益]]*Table13[[#This Row],[品目ごとの送料]]),0)</f>
        <v/>
      </c>
    </row>
    <row r="10" ht="25.05" customHeight="1">
      <c r="A10" s="6" t="n"/>
      <c r="B10" s="19" t="inlineStr">
        <is>
          <t>項目 7</t>
        </is>
      </c>
      <c r="C10" s="23" t="n"/>
      <c r="D10" s="24" t="n"/>
      <c r="E10" s="21" t="n"/>
      <c r="F10" s="30">
        <f>IFERROR(Table13[[#This Row],[販売合計]]*Table13[[#This Row],[品目あたりの原価]]*(1+Table13[[#This Row],[マークアップの割合]]),0)</f>
        <v/>
      </c>
      <c r="G10" s="23" t="n"/>
      <c r="H10" s="23" t="n"/>
      <c r="I10" s="30">
        <f>IFERROR(Table13[[#This Row],[品目あたりの原価]]*Table13[[#This Row],[マークアップの割合]]+Table13[[#This Row],[品目ごとの送料]]-Table13[[#This Row],[品目ごとの送料]],0)</f>
        <v/>
      </c>
      <c r="J10" s="21" t="n"/>
      <c r="K10" s="30">
        <f>IFERROR((Table13[[#This Row],[販売合計]]-Table13[[#This Row],[収益]])*Table13[[#This Row],[品目ごとの利益]]+(Table13[[#This Row],[収益]]*Table13[[#This Row],[品目ごとの送料]]),0)</f>
        <v/>
      </c>
    </row>
    <row r="11" ht="25.05" customHeight="1">
      <c r="A11" s="6" t="n"/>
      <c r="B11" s="20" t="inlineStr">
        <is>
          <t>項目 8</t>
        </is>
      </c>
      <c r="C11" s="17" t="n"/>
      <c r="D11" s="25" t="n"/>
      <c r="E11" s="22" t="n"/>
      <c r="F11" s="31">
        <f>IFERROR(Table13[[#This Row],[販売合計]]*Table13[[#This Row],[品目あたりの原価]]*(1+Table13[[#This Row],[マークアップの割合]]),0)</f>
        <v/>
      </c>
      <c r="G11" s="17" t="n"/>
      <c r="H11" s="17" t="n"/>
      <c r="I11" s="31">
        <f>IFERROR(Table13[[#This Row],[品目あたりの原価]]*Table13[[#This Row],[マークアップの割合]]+Table13[[#This Row],[品目ごとの送料]]-Table13[[#This Row],[品目ごとの送料]],0)</f>
        <v/>
      </c>
      <c r="J11" s="22" t="n"/>
      <c r="K11" s="31">
        <f>IFERROR((Table13[[#This Row],[販売合計]]-Table13[[#This Row],[収益]])*Table13[[#This Row],[品目ごとの利益]]+(Table13[[#This Row],[収益]]*Table13[[#This Row],[品目ごとの送料]]),0)</f>
        <v/>
      </c>
    </row>
    <row r="12" ht="7.95" customHeight="1">
      <c r="A12" s="6" t="n"/>
      <c r="B12" s="9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</row>
    <row r="13" ht="30" customHeight="1">
      <c r="A13" s="6" t="n"/>
      <c r="B13" s="36" t="inlineStr">
        <is>
          <t>収益の内訳</t>
        </is>
      </c>
      <c r="C13" s="15" t="n"/>
      <c r="D13" s="15" t="n"/>
      <c r="E13" s="15" t="n"/>
      <c r="F13" s="27" t="n"/>
      <c r="G13" s="15" t="n"/>
      <c r="H13" s="15" t="n"/>
      <c r="I13" s="15" t="n"/>
      <c r="J13" s="15" t="n"/>
      <c r="K13" s="16" t="n"/>
      <c r="L13" s="6" t="n"/>
    </row>
    <row r="14" ht="24" customHeight="1">
      <c r="A14" s="6" t="n"/>
      <c r="B14" s="14" t="n"/>
      <c r="C14" s="37" t="inlineStr">
        <is>
          <t>アイテム1</t>
        </is>
      </c>
      <c r="D14" s="37" t="inlineStr">
        <is>
          <t>アイテム2</t>
        </is>
      </c>
      <c r="E14" s="37" t="inlineStr">
        <is>
          <t>アイテム3</t>
        </is>
      </c>
      <c r="F14" s="37" t="inlineStr">
        <is>
          <t>アイテム 4</t>
        </is>
      </c>
      <c r="G14" s="37" t="inlineStr">
        <is>
          <t>アイテム 5</t>
        </is>
      </c>
      <c r="H14" s="37" t="inlineStr">
        <is>
          <t>アイテム 6</t>
        </is>
      </c>
      <c r="I14" s="37" t="inlineStr">
        <is>
          <t>項目 7</t>
        </is>
      </c>
      <c r="J14" s="37" t="inlineStr">
        <is>
          <t>項目 8</t>
        </is>
      </c>
      <c r="K14" s="37" t="inlineStr">
        <is>
          <t>すべての</t>
        </is>
      </c>
    </row>
    <row r="15" ht="25.05" customHeight="1">
      <c r="A15" s="6" t="n"/>
      <c r="B15" s="38" t="inlineStr">
        <is>
          <t>総収益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</row>
    <row r="16" ht="25.05" customHeight="1">
      <c r="A16" s="6" t="n"/>
      <c r="B16" s="38" t="inlineStr">
        <is>
          <t>百分率</t>
        </is>
      </c>
      <c r="C16" s="29">
        <f>IFERROR(C15/K15,"0")</f>
        <v/>
      </c>
      <c r="D16" s="29">
        <f>IFERROR(D15/K15,"0")</f>
        <v/>
      </c>
      <c r="E16" s="29">
        <f>IFERROR(E15/K15,"0")</f>
        <v/>
      </c>
      <c r="F16" s="29">
        <f>IFERROR(F15/K15,"0")</f>
        <v/>
      </c>
      <c r="G16" s="29">
        <f>IFERROR(G15/K15,"0")</f>
        <v/>
      </c>
      <c r="H16" s="29">
        <f>IFERROR(H15/K15,"0")</f>
        <v/>
      </c>
      <c r="I16" s="29">
        <f>IFERROR(I15/K15,"0")</f>
        <v/>
      </c>
      <c r="J16" s="29">
        <f>IFERROR(J15/K15,"0")</f>
        <v/>
      </c>
      <c r="K16" s="29">
        <f>SUM(C16:J16)</f>
        <v/>
      </c>
    </row>
    <row r="17" ht="19.95" customHeight="1">
      <c r="A17" s="6" t="n"/>
      <c r="B17" s="8" t="n"/>
      <c r="C17" s="6" t="n"/>
      <c r="D17" s="6" t="n"/>
      <c r="E17" s="6" t="n"/>
      <c r="F17" s="6" t="n"/>
      <c r="G17" s="6" t="n"/>
      <c r="H17" s="6" t="n"/>
      <c r="I17" s="6" t="n"/>
      <c r="J17" s="6" t="n"/>
      <c r="K17" s="6" t="n"/>
    </row>
    <row r="18" ht="17.4" customHeight="1">
      <c r="A18" s="6" t="n"/>
      <c r="B18" s="33" t="inlineStr">
        <is>
          <t>製品収益</t>
        </is>
      </c>
      <c r="C18" s="34" t="n"/>
      <c r="D18" s="34" t="n"/>
      <c r="E18" s="34" t="n"/>
      <c r="F18" s="34" t="n"/>
      <c r="G18" s="34" t="n"/>
      <c r="H18" s="34" t="n"/>
      <c r="I18" s="34" t="n"/>
      <c r="J18" s="34" t="n"/>
      <c r="K18" s="34" t="n"/>
    </row>
    <row r="19">
      <c r="A19" s="6" t="n"/>
      <c r="B19" s="6" t="n"/>
      <c r="C19" s="6" t="n"/>
      <c r="D19" s="6" t="n"/>
      <c r="E19" s="6" t="n"/>
      <c r="F19" s="6" t="n"/>
      <c r="G19" s="6" t="n"/>
      <c r="H19" s="6" t="n"/>
      <c r="I19" s="6" t="n"/>
      <c r="J19" s="6" t="n"/>
      <c r="K19" s="6" t="n"/>
    </row>
    <row r="20">
      <c r="A20" s="6" t="n"/>
      <c r="B20" s="6" t="n"/>
      <c r="C20" s="6" t="n"/>
      <c r="D20" s="6" t="n"/>
      <c r="E20" s="6" t="n"/>
      <c r="F20" s="6" t="n"/>
      <c r="G20" s="6" t="n"/>
      <c r="H20" s="6" t="n"/>
      <c r="I20" s="6" t="n"/>
      <c r="J20" s="6" t="n"/>
      <c r="K20" s="6" t="n"/>
    </row>
    <row r="21">
      <c r="A21" s="6" t="n"/>
      <c r="B21" s="6" t="n"/>
      <c r="C21" s="6" t="n"/>
      <c r="D21" s="6" t="n"/>
      <c r="E21" s="6" t="n"/>
      <c r="F21" s="6" t="n"/>
      <c r="G21" s="6" t="n"/>
      <c r="H21" s="6" t="n"/>
      <c r="I21" s="6" t="n"/>
      <c r="J21" s="6" t="n"/>
      <c r="K21" s="6" t="n"/>
    </row>
    <row r="22">
      <c r="A22" s="6" t="n"/>
      <c r="B22" s="6" t="n"/>
      <c r="C22" s="6" t="n"/>
      <c r="D22" s="6" t="n"/>
      <c r="E22" s="6" t="n"/>
      <c r="F22" s="6" t="n"/>
      <c r="G22" s="6" t="n"/>
      <c r="H22" s="6" t="n"/>
      <c r="I22" s="6" t="n"/>
      <c r="J22" s="6" t="n"/>
      <c r="K22" s="6" t="n"/>
    </row>
    <row r="23">
      <c r="A23" s="6" t="n"/>
      <c r="B23" s="6" t="n"/>
      <c r="C23" s="6" t="n"/>
      <c r="D23" s="6" t="n"/>
      <c r="E23" s="6" t="n"/>
      <c r="F23" s="6" t="n"/>
      <c r="G23" s="6" t="n"/>
      <c r="H23" s="6" t="n"/>
      <c r="I23" s="6" t="n"/>
      <c r="J23" s="6" t="n"/>
      <c r="K23" s="6" t="n"/>
    </row>
    <row r="24">
      <c r="A24" s="6" t="n"/>
      <c r="B24" s="6" t="n"/>
      <c r="C24" s="6" t="n"/>
      <c r="D24" s="6" t="n"/>
      <c r="E24" s="6" t="n"/>
      <c r="F24" s="6" t="n"/>
      <c r="G24" s="6" t="n"/>
      <c r="H24" s="6" t="n"/>
      <c r="I24" s="6" t="n"/>
      <c r="J24" s="6" t="n"/>
      <c r="K24" s="6" t="n"/>
    </row>
    <row r="25">
      <c r="A25" s="6" t="n"/>
      <c r="B25" s="6" t="n"/>
      <c r="C25" s="6" t="n"/>
      <c r="D25" s="6" t="n"/>
      <c r="E25" s="6" t="n"/>
      <c r="F25" s="6" t="n"/>
      <c r="G25" s="6" t="n"/>
      <c r="H25" s="6" t="n"/>
      <c r="I25" s="6" t="n"/>
      <c r="J25" s="6" t="n"/>
      <c r="K25" s="6" t="n"/>
    </row>
    <row r="26">
      <c r="A26" s="6" t="n"/>
      <c r="B26" s="6" t="n"/>
      <c r="C26" s="6" t="n"/>
      <c r="D26" s="6" t="n"/>
      <c r="E26" s="6" t="n"/>
      <c r="F26" s="6" t="n"/>
      <c r="G26" s="6" t="n"/>
      <c r="H26" s="6" t="n"/>
      <c r="I26" s="6" t="n"/>
      <c r="J26" s="6" t="n"/>
      <c r="K26" s="6" t="n"/>
    </row>
    <row r="27">
      <c r="A27" s="6" t="n"/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</row>
    <row r="28">
      <c r="A28" s="6" t="n"/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</row>
    <row r="29">
      <c r="A29" s="6" t="n"/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</row>
    <row r="30">
      <c r="A30" s="6" t="n"/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</row>
    <row r="31">
      <c r="A31" s="6" t="n"/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</row>
    <row r="32">
      <c r="A32" s="6" t="n"/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</row>
    <row r="33">
      <c r="A33" s="6" t="n"/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</row>
    <row r="34">
      <c r="A34" s="6" t="n"/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</row>
    <row r="35">
      <c r="A35" s="6" t="n"/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</row>
    <row r="36">
      <c r="A36" s="6" t="n"/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</row>
    <row r="37">
      <c r="A37" s="6" t="n"/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</row>
    <row r="38">
      <c r="A38" s="6" t="n"/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</row>
    <row r="39">
      <c r="A39" s="6" t="n"/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</row>
    <row r="40">
      <c r="A40" s="6" t="n"/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</row>
    <row r="41">
      <c r="A41" s="6" t="n"/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</row>
    <row r="42">
      <c r="A42" s="6" t="n"/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</row>
    <row r="43">
      <c r="A43" s="6" t="n"/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</row>
    <row r="44" ht="17.4" customHeight="1">
      <c r="A44" s="6" t="n"/>
      <c r="B44" s="33" t="inlineStr">
        <is>
          <t>収益の内訳</t>
        </is>
      </c>
      <c r="C44" s="34" t="n"/>
      <c r="D44" s="34" t="n"/>
      <c r="E44" s="34" t="n"/>
      <c r="F44" s="33" t="inlineStr">
        <is>
          <t>品目ごとの合計収入</t>
        </is>
      </c>
      <c r="G44" s="34" t="n"/>
      <c r="H44" s="34" t="n"/>
      <c r="I44" s="34" t="n"/>
      <c r="J44" s="34" t="n"/>
      <c r="K44" s="34" t="n"/>
    </row>
    <row r="45">
      <c r="A45" s="6" t="n"/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</row>
    <row r="46">
      <c r="A46" s="6" t="n"/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</row>
    <row r="47">
      <c r="A47" s="6" t="n"/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</row>
    <row r="48">
      <c r="A48" s="6" t="n"/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</row>
    <row r="49">
      <c r="A49" s="6" t="n"/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</row>
    <row r="50">
      <c r="A50" s="6" t="n"/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</row>
    <row r="51">
      <c r="A51" s="6" t="n"/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</row>
    <row r="52">
      <c r="A52" s="6" t="n"/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</row>
    <row r="53">
      <c r="A53" s="6" t="n"/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</row>
    <row r="54">
      <c r="A54" s="6" t="n"/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</row>
    <row r="55">
      <c r="A55" s="6" t="n"/>
      <c r="B55" s="6" t="n"/>
      <c r="C55" s="6" t="n"/>
      <c r="D55" s="6" t="n"/>
      <c r="E55" s="6" t="n"/>
      <c r="F55" s="6" t="n"/>
      <c r="G55" s="6" t="n"/>
      <c r="H55" s="6" t="n"/>
      <c r="I55" s="6" t="n"/>
      <c r="J55" s="6" t="n"/>
      <c r="K55" s="6" t="n"/>
    </row>
    <row r="56">
      <c r="A56" s="6" t="n"/>
      <c r="B56" s="6" t="n"/>
      <c r="C56" s="6" t="n"/>
      <c r="D56" s="6" t="n"/>
      <c r="E56" s="6" t="n"/>
      <c r="F56" s="6" t="n"/>
      <c r="G56" s="6" t="n"/>
      <c r="H56" s="6" t="n"/>
      <c r="I56" s="6" t="n"/>
      <c r="J56" s="6" t="n"/>
      <c r="K56" s="6" t="n"/>
    </row>
    <row r="57">
      <c r="A57" s="6" t="n"/>
      <c r="B57" s="6" t="n"/>
      <c r="C57" s="6" t="n"/>
      <c r="D57" s="6" t="n"/>
      <c r="E57" s="6" t="n"/>
      <c r="F57" s="6" t="n"/>
      <c r="G57" s="6" t="n"/>
      <c r="H57" s="6" t="n"/>
      <c r="I57" s="6" t="n"/>
      <c r="J57" s="6" t="n"/>
      <c r="K57" s="6" t="n"/>
    </row>
    <row r="58">
      <c r="A58" s="6" t="n"/>
      <c r="B58" s="6" t="n"/>
      <c r="C58" s="6" t="n"/>
      <c r="D58" s="6" t="n"/>
      <c r="E58" s="6" t="n"/>
      <c r="F58" s="6" t="n"/>
      <c r="G58" s="6" t="n"/>
      <c r="H58" s="6" t="n"/>
      <c r="I58" s="6" t="n"/>
      <c r="J58" s="6" t="n"/>
      <c r="K58" s="6" t="n"/>
    </row>
    <row r="59">
      <c r="A59" s="6" t="n"/>
      <c r="B59" s="6" t="n"/>
      <c r="C59" s="6" t="n"/>
      <c r="D59" s="6" t="n"/>
      <c r="E59" s="6" t="n"/>
      <c r="F59" s="6" t="n"/>
      <c r="G59" s="6" t="n"/>
      <c r="H59" s="6" t="n"/>
      <c r="I59" s="6" t="n"/>
      <c r="J59" s="6" t="n"/>
      <c r="K59" s="6" t="n"/>
    </row>
    <row r="60">
      <c r="A60" s="6" t="n"/>
      <c r="B60" s="6" t="n"/>
      <c r="C60" s="6" t="n"/>
      <c r="D60" s="6" t="n"/>
      <c r="E60" s="6" t="n"/>
      <c r="F60" s="6" t="n"/>
      <c r="G60" s="6" t="n"/>
      <c r="H60" s="6" t="n"/>
      <c r="I60" s="6" t="n"/>
      <c r="J60" s="6" t="n"/>
      <c r="K60" s="6" t="n"/>
    </row>
    <row r="61">
      <c r="A61" s="6" t="n"/>
      <c r="B61" s="6" t="n"/>
      <c r="C61" s="6" t="n"/>
      <c r="D61" s="6" t="n"/>
      <c r="E61" s="6" t="n"/>
      <c r="F61" s="6" t="n"/>
      <c r="G61" s="6" t="n"/>
      <c r="H61" s="6" t="n"/>
      <c r="I61" s="6" t="n"/>
      <c r="J61" s="6" t="n"/>
      <c r="K61" s="6" t="n"/>
    </row>
    <row r="62">
      <c r="A62" s="6" t="n"/>
      <c r="B62" s="6" t="n"/>
      <c r="C62" s="6" t="n"/>
      <c r="D62" s="6" t="n"/>
      <c r="E62" s="6" t="n"/>
      <c r="F62" s="6" t="n"/>
      <c r="G62" s="6" t="n"/>
      <c r="H62" s="6" t="n"/>
      <c r="I62" s="6" t="n"/>
      <c r="J62" s="6" t="n"/>
      <c r="K62" s="6" t="n"/>
    </row>
    <row r="63">
      <c r="A63" s="6" t="n"/>
      <c r="B63" s="6" t="n"/>
      <c r="C63" s="6" t="n"/>
      <c r="D63" s="6" t="n"/>
      <c r="E63" s="6" t="n"/>
      <c r="F63" s="6" t="n"/>
      <c r="G63" s="6" t="n"/>
      <c r="H63" s="6" t="n"/>
      <c r="I63" s="6" t="n"/>
      <c r="J63" s="6" t="n"/>
      <c r="K63" s="6" t="n"/>
    </row>
    <row r="64">
      <c r="A64" s="6" t="n"/>
      <c r="B64" s="6" t="n"/>
      <c r="C64" s="6" t="n"/>
      <c r="D64" s="6" t="n"/>
      <c r="E64" s="6" t="n"/>
      <c r="F64" s="6" t="n"/>
      <c r="G64" s="6" t="n"/>
      <c r="H64" s="6" t="n"/>
      <c r="I64" s="6" t="n"/>
      <c r="J64" s="6" t="n"/>
      <c r="K64" s="6" t="n"/>
    </row>
    <row r="65" ht="49.95" customHeight="1">
      <c r="B65" s="40" t="inlineStr">
        <is>
          <t>SMARTSHEETで作成するには、ここをクリックしてください</t>
        </is>
      </c>
    </row>
  </sheetData>
  <mergeCells count="1">
    <mergeCell ref="B65:K65"/>
  </mergeCells>
  <hyperlinks>
    <hyperlink xmlns:r="http://schemas.openxmlformats.org/officeDocument/2006/relationships" ref="B65" r:id="rId1"/>
  </hyperlinks>
  <pageMargins left="0.3" right="0.3" top="0.3" bottom="0.3" header="0" footer="0"/>
  <pageSetup orientation="portrait" scale="60" horizontalDpi="0" verticalDpi="0"/>
  <drawing xmlns:r="http://schemas.openxmlformats.org/officeDocument/2006/relationships" r:id="rId2"/>
  <tableParts count="1">
    <tablePart xmlns:r="http://schemas.openxmlformats.org/officeDocument/2006/relationships" r:id="rId3"/>
  </tableParts>
</worksheet>
</file>

<file path=xl/worksheets/sheet2.xml><?xml version="1.0" encoding="utf-8"?>
<worksheet xmlns="http://schemas.openxmlformats.org/spreadsheetml/2006/main">
  <sheetPr codeName="Sheet2">
    <tabColor theme="3" tint="0.3999755851924192"/>
    <outlinePr summaryBelow="1" summaryRight="1"/>
    <pageSetUpPr fitToPage="1"/>
  </sheetPr>
  <dimension ref="A1:P64"/>
  <sheetViews>
    <sheetView showGridLines="0" zoomScale="90" zoomScaleNormal="90" workbookViewId="0">
      <selection activeCell="V32" sqref="V32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6" t="n"/>
      <c r="B1" s="32" t="inlineStr">
        <is>
          <t>製品売上比較ダッシュボード</t>
        </is>
      </c>
      <c r="C1" s="7" t="n"/>
      <c r="D1" s="7" t="n"/>
      <c r="E1" s="7" t="n"/>
      <c r="F1" s="7" t="n"/>
      <c r="G1" s="7" t="n"/>
      <c r="H1" s="7" t="n"/>
      <c r="I1" s="7" t="n"/>
      <c r="J1" s="7" t="n"/>
      <c r="K1" s="7" t="n"/>
      <c r="L1" s="6" t="n"/>
      <c r="M1" s="1" t="n"/>
      <c r="N1" s="1" t="n"/>
      <c r="O1" s="1" t="n"/>
      <c r="P1" s="1" t="n"/>
    </row>
    <row r="2" ht="30" customHeight="1">
      <c r="A2" s="6" t="n"/>
      <c r="B2" s="35" t="inlineStr">
        <is>
          <t>製品収益</t>
        </is>
      </c>
      <c r="C2" s="12" t="n"/>
      <c r="D2" s="12" t="n"/>
      <c r="E2" s="12" t="n"/>
      <c r="F2" s="26" t="n"/>
      <c r="G2" s="12" t="n"/>
      <c r="H2" s="12" t="n"/>
      <c r="I2" s="12" t="n"/>
      <c r="J2" s="12" t="n"/>
      <c r="K2" s="13" t="n"/>
      <c r="L2" s="6" t="n"/>
      <c r="M2" s="1" t="n"/>
      <c r="N2" s="1" t="n"/>
      <c r="O2" s="1" t="n"/>
      <c r="P2" s="1" t="n"/>
    </row>
    <row r="3" ht="49.95" customHeight="1">
      <c r="A3" s="6" t="n"/>
      <c r="B3" s="11" t="inlineStr">
        <is>
          <t>製品名</t>
        </is>
      </c>
      <c r="C3" s="11" t="inlineStr">
        <is>
          <t>品目あたりの原価</t>
        </is>
      </c>
      <c r="D3" s="11" t="inlineStr">
        <is>
          <t>マークアップの割合</t>
        </is>
      </c>
      <c r="E3" s="11" t="inlineStr">
        <is>
          <t>販売合計</t>
        </is>
      </c>
      <c r="F3" s="11" t="inlineStr">
        <is>
          <t>総収益</t>
        </is>
      </c>
      <c r="G3" s="11" t="inlineStr">
        <is>
          <t>品目ごとの送料</t>
        </is>
      </c>
      <c r="H3" s="11" t="inlineStr">
        <is>
          <t>品目ごとの送料</t>
        </is>
      </c>
      <c r="I3" s="11" t="inlineStr">
        <is>
          <t>品目ごとの利益</t>
        </is>
      </c>
      <c r="J3" s="11" t="inlineStr">
        <is>
          <t>収益</t>
        </is>
      </c>
      <c r="K3" s="11" t="inlineStr">
        <is>
          <t>総収入</t>
        </is>
      </c>
      <c r="L3" s="6" t="n"/>
      <c r="M3" s="1" t="n"/>
      <c r="N3" s="1" t="n"/>
      <c r="O3" s="1" t="n"/>
    </row>
    <row r="4" ht="25.05" customHeight="1">
      <c r="A4" s="6" t="n"/>
      <c r="B4" s="19" t="inlineStr">
        <is>
          <t>アイテム1</t>
        </is>
      </c>
      <c r="C4" s="23" t="n">
        <v>19.5</v>
      </c>
      <c r="D4" s="24" t="n">
        <v>0.83</v>
      </c>
      <c r="E4" s="21" t="n">
        <v>35</v>
      </c>
      <c r="F4" s="23">
        <f>IFERROR(Table1[[#This Row],[販売合計]]*Table1[[#This Row],[品目あたりの原価]]*(1+Table1[[#This Row],[マークアップの割合]]),0)</f>
        <v/>
      </c>
      <c r="G4" s="23" t="n">
        <v>5</v>
      </c>
      <c r="H4" s="23" t="n">
        <v>2.5</v>
      </c>
      <c r="I4" s="23">
        <f>IFERROR(Table1[[#This Row],[品目あたりの原価]]*Table1[[#This Row],[マークアップの割合]]+Table1[[#This Row],[品目ごとの送料]]-Table1[[#This Row],[品目ごとの送料]],0)</f>
        <v/>
      </c>
      <c r="J4" s="21" t="n">
        <v>0</v>
      </c>
      <c r="K4" s="23">
        <f>IFERROR((Table1[[#This Row],[販売合計]]-Table1[[#This Row],[収益]])*Table1[[#This Row],[品目ごとの利益]]+(Table1[[#This Row],[収益]]*Table1[[#This Row],[品目ごとの送料]]),0)</f>
        <v/>
      </c>
      <c r="L4" s="6" t="n"/>
      <c r="M4" s="1" t="n"/>
      <c r="N4" s="1" t="n"/>
      <c r="O4" s="1" t="n"/>
    </row>
    <row r="5" ht="25.05" customHeight="1">
      <c r="A5" s="6" t="n"/>
      <c r="B5" s="20" t="inlineStr">
        <is>
          <t>アイテム2</t>
        </is>
      </c>
      <c r="C5" s="17" t="n">
        <v>24.5</v>
      </c>
      <c r="D5" s="25" t="n">
        <v>0.87</v>
      </c>
      <c r="E5" s="22" t="n">
        <v>52</v>
      </c>
      <c r="F5" s="17">
        <f>IFERROR(Table1[[#This Row],[販売合計]]*Table1[[#This Row],[品目あたりの原価]]*(1+Table1[[#This Row],[マークアップの割合]]),0)</f>
        <v/>
      </c>
      <c r="G5" s="17" t="n">
        <v>5</v>
      </c>
      <c r="H5" s="17" t="n">
        <v>2.5</v>
      </c>
      <c r="I5" s="17">
        <f>IFERROR(Table1[[#This Row],[品目あたりの原価]]*Table1[[#This Row],[マークアップの割合]]+Table1[[#This Row],[品目ごとの送料]]-Table1[[#This Row],[品目ごとの送料]],0)</f>
        <v/>
      </c>
      <c r="J5" s="22" t="n">
        <v>1</v>
      </c>
      <c r="K5" s="17">
        <f>IFERROR((Table1[[#This Row],[販売合計]]-Table1[[#This Row],[収益]])*Table1[[#This Row],[品目ごとの利益]]+(Table1[[#This Row],[収益]]*Table1[[#This Row],[品目ごとの送料]]),0)</f>
        <v/>
      </c>
      <c r="L5" s="6" t="n"/>
      <c r="M5" s="1" t="n"/>
      <c r="N5" s="1" t="n"/>
      <c r="O5" s="1" t="n"/>
    </row>
    <row r="6" ht="25.05" customHeight="1">
      <c r="A6" s="6" t="n"/>
      <c r="B6" s="19" t="inlineStr">
        <is>
          <t>アイテム3</t>
        </is>
      </c>
      <c r="C6" s="23" t="n">
        <v>19.5</v>
      </c>
      <c r="D6" s="24" t="n">
        <v>0.75</v>
      </c>
      <c r="E6" s="21" t="n">
        <v>28</v>
      </c>
      <c r="F6" s="23">
        <f>IFERROR(Table1[[#This Row],[販売合計]]*Table1[[#This Row],[品目あたりの原価]]*(1+Table1[[#This Row],[マークアップの割合]]),0)</f>
        <v/>
      </c>
      <c r="G6" s="23" t="n">
        <v>5</v>
      </c>
      <c r="H6" s="23" t="n">
        <v>2.5</v>
      </c>
      <c r="I6" s="23">
        <f>IFERROR(Table1[[#This Row],[品目あたりの原価]]*Table1[[#This Row],[マークアップの割合]]+Table1[[#This Row],[品目ごとの送料]]-Table1[[#This Row],[品目ごとの送料]],0)</f>
        <v/>
      </c>
      <c r="J6" s="21" t="n">
        <v>0</v>
      </c>
      <c r="K6" s="23">
        <f>IFERROR((Table1[[#This Row],[販売合計]]-Table1[[#This Row],[収益]])*Table1[[#This Row],[品目ごとの利益]]+(Table1[[#This Row],[収益]]*Table1[[#This Row],[品目ごとの送料]]),0)</f>
        <v/>
      </c>
      <c r="L6" s="6" t="n"/>
    </row>
    <row r="7" ht="25.05" customHeight="1">
      <c r="A7" s="6" t="n"/>
      <c r="B7" s="20" t="inlineStr">
        <is>
          <t>アイテム 4</t>
        </is>
      </c>
      <c r="C7" s="17" t="n">
        <v>17.5</v>
      </c>
      <c r="D7" s="25" t="n">
        <v>0.9</v>
      </c>
      <c r="E7" s="22" t="n">
        <v>55</v>
      </c>
      <c r="F7" s="17">
        <f>IFERROR(Table1[[#This Row],[販売合計]]*Table1[[#This Row],[品目あたりの原価]]*(1+Table1[[#This Row],[マークアップの割合]]),0)</f>
        <v/>
      </c>
      <c r="G7" s="17" t="n">
        <v>5</v>
      </c>
      <c r="H7" s="17" t="n">
        <v>2.5</v>
      </c>
      <c r="I7" s="17">
        <f>IFERROR(Table1[[#This Row],[品目あたりの原価]]*Table1[[#This Row],[マークアップの割合]]+Table1[[#This Row],[品目ごとの送料]]-Table1[[#This Row],[品目ごとの送料]],0)</f>
        <v/>
      </c>
      <c r="J7" s="22" t="n">
        <v>0</v>
      </c>
      <c r="K7" s="17">
        <f>IFERROR((Table1[[#This Row],[販売合計]]-Table1[[#This Row],[収益]])*Table1[[#This Row],[品目ごとの利益]]+(Table1[[#This Row],[収益]]*Table1[[#This Row],[品目ごとの送料]]),0)</f>
        <v/>
      </c>
      <c r="L7" s="6" t="n"/>
    </row>
    <row r="8" ht="25.05" customHeight="1">
      <c r="A8" s="6" t="n"/>
      <c r="B8" s="19" t="inlineStr">
        <is>
          <t>アイテム 5</t>
        </is>
      </c>
      <c r="C8" s="23" t="n">
        <v>14.5</v>
      </c>
      <c r="D8" s="24" t="n">
        <v>0.95</v>
      </c>
      <c r="E8" s="21" t="n">
        <v>40</v>
      </c>
      <c r="F8" s="23">
        <f>IFERROR(Table1[[#This Row],[販売合計]]*Table1[[#This Row],[品目あたりの原価]]*(1+Table1[[#This Row],[マークアップの割合]]),0)</f>
        <v/>
      </c>
      <c r="G8" s="23" t="n">
        <v>5</v>
      </c>
      <c r="H8" s="23" t="n">
        <v>2.5</v>
      </c>
      <c r="I8" s="23">
        <f>IFERROR(Table1[[#This Row],[品目あたりの原価]]*Table1[[#This Row],[マークアップの割合]]+Table1[[#This Row],[品目ごとの送料]]-Table1[[#This Row],[品目ごとの送料]],0)</f>
        <v/>
      </c>
      <c r="J8" s="21" t="n">
        <v>0</v>
      </c>
      <c r="K8" s="23">
        <f>IFERROR((Table1[[#This Row],[販売合計]]-Table1[[#This Row],[収益]])*Table1[[#This Row],[品目ごとの利益]]+(Table1[[#This Row],[収益]]*Table1[[#This Row],[品目ごとの送料]]),0)</f>
        <v/>
      </c>
      <c r="L8" s="6" t="n"/>
    </row>
    <row r="9" ht="25.05" customHeight="1">
      <c r="A9" s="6" t="n"/>
      <c r="B9" s="20" t="inlineStr">
        <is>
          <t>アイテム 6</t>
        </is>
      </c>
      <c r="C9" s="17" t="n">
        <v>11</v>
      </c>
      <c r="D9" s="25" t="n">
        <v>1</v>
      </c>
      <c r="E9" s="22" t="n">
        <v>60</v>
      </c>
      <c r="F9" s="17">
        <f>IFERROR(Table1[[#This Row],[販売合計]]*Table1[[#This Row],[品目あたりの原価]]*(1+Table1[[#This Row],[マークアップの割合]]),0)</f>
        <v/>
      </c>
      <c r="G9" s="17" t="n">
        <v>5</v>
      </c>
      <c r="H9" s="17" t="n">
        <v>2.5</v>
      </c>
      <c r="I9" s="17">
        <f>IFERROR(Table1[[#This Row],[品目あたりの原価]]*Table1[[#This Row],[マークアップの割合]]+Table1[[#This Row],[品目ごとの送料]]-Table1[[#This Row],[品目ごとの送料]],0)</f>
        <v/>
      </c>
      <c r="J9" s="22" t="n">
        <v>0</v>
      </c>
      <c r="K9" s="17">
        <f>IFERROR((Table1[[#This Row],[販売合計]]-Table1[[#This Row],[収益]])*Table1[[#This Row],[品目ごとの利益]]+(Table1[[#This Row],[収益]]*Table1[[#This Row],[品目ごとの送料]]),0)</f>
        <v/>
      </c>
      <c r="L9" s="6" t="n"/>
    </row>
    <row r="10" ht="25.05" customHeight="1">
      <c r="A10" s="6" t="n"/>
      <c r="B10" s="19" t="inlineStr">
        <is>
          <t>項目 7</t>
        </is>
      </c>
      <c r="C10" s="23" t="n">
        <v>49</v>
      </c>
      <c r="D10" s="24" t="n">
        <v>0.65</v>
      </c>
      <c r="E10" s="21" t="n">
        <v>37</v>
      </c>
      <c r="F10" s="23">
        <f>IFERROR(Table1[[#This Row],[販売合計]]*Table1[[#This Row],[品目あたりの原価]]*(1+Table1[[#This Row],[マークアップの割合]]),0)</f>
        <v/>
      </c>
      <c r="G10" s="23" t="n">
        <v>5</v>
      </c>
      <c r="H10" s="23" t="n">
        <v>2.5</v>
      </c>
      <c r="I10" s="23">
        <f>IFERROR(Table1[[#This Row],[品目あたりの原価]]*Table1[[#This Row],[マークアップの割合]]+Table1[[#This Row],[品目ごとの送料]]-Table1[[#This Row],[品目ごとの送料]],0)</f>
        <v/>
      </c>
      <c r="J10" s="21" t="n">
        <v>2</v>
      </c>
      <c r="K10" s="23">
        <f>IFERROR((Table1[[#This Row],[販売合計]]-Table1[[#This Row],[収益]])*Table1[[#This Row],[品目ごとの利益]]+(Table1[[#This Row],[収益]]*Table1[[#This Row],[品目ごとの送料]]),0)</f>
        <v/>
      </c>
      <c r="L10" s="6" t="n"/>
    </row>
    <row r="11" ht="25.05" customHeight="1">
      <c r="A11" s="6" t="n"/>
      <c r="B11" s="20" t="inlineStr">
        <is>
          <t>項目 8</t>
        </is>
      </c>
      <c r="C11" s="17" t="n">
        <v>24.5</v>
      </c>
      <c r="D11" s="25" t="n">
        <v>0.92</v>
      </c>
      <c r="E11" s="22" t="n">
        <v>44</v>
      </c>
      <c r="F11" s="17">
        <f>IFERROR(Table1[[#This Row],[販売合計]]*Table1[[#This Row],[品目あたりの原価]]*(1+Table1[[#This Row],[マークアップの割合]]),0)</f>
        <v/>
      </c>
      <c r="G11" s="17" t="n">
        <v>5</v>
      </c>
      <c r="H11" s="17" t="n">
        <v>2.5</v>
      </c>
      <c r="I11" s="17">
        <f>IFERROR(Table1[[#This Row],[品目あたりの原価]]*Table1[[#This Row],[マークアップの割合]]+Table1[[#This Row],[品目ごとの送料]]-Table1[[#This Row],[品目ごとの送料]],0)</f>
        <v/>
      </c>
      <c r="J11" s="22" t="n">
        <v>0</v>
      </c>
      <c r="K11" s="17">
        <f>IFERROR((Table1[[#This Row],[販売合計]]-Table1[[#This Row],[収益]])*Table1[[#This Row],[品目ごとの利益]]+(Table1[[#This Row],[収益]]*Table1[[#This Row],[品目ごとの送料]]),0)</f>
        <v/>
      </c>
      <c r="L11" s="6" t="n"/>
    </row>
    <row r="12" ht="7.95" customHeight="1">
      <c r="A12" s="6" t="n"/>
      <c r="B12" s="9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  <c r="L12" s="6" t="n"/>
    </row>
    <row r="13" ht="30" customHeight="1">
      <c r="A13" s="6" t="n"/>
      <c r="B13" s="36" t="inlineStr">
        <is>
          <t>収益の内訳</t>
        </is>
      </c>
      <c r="C13" s="15" t="n"/>
      <c r="D13" s="15" t="n"/>
      <c r="E13" s="15" t="n"/>
      <c r="F13" s="27" t="n"/>
      <c r="G13" s="15" t="n"/>
      <c r="H13" s="15" t="n"/>
      <c r="I13" s="15" t="n"/>
      <c r="J13" s="15" t="n"/>
      <c r="K13" s="16" t="n"/>
      <c r="L13" s="6" t="n"/>
    </row>
    <row r="14" ht="24" customHeight="1">
      <c r="A14" s="6" t="n"/>
      <c r="B14" s="14" t="n"/>
      <c r="C14" s="37" t="inlineStr">
        <is>
          <t>アイテム1</t>
        </is>
      </c>
      <c r="D14" s="37" t="inlineStr">
        <is>
          <t>アイテム2</t>
        </is>
      </c>
      <c r="E14" s="37" t="inlineStr">
        <is>
          <t>アイテム3</t>
        </is>
      </c>
      <c r="F14" s="37" t="inlineStr">
        <is>
          <t>アイテム 4</t>
        </is>
      </c>
      <c r="G14" s="37" t="inlineStr">
        <is>
          <t>アイテム 5</t>
        </is>
      </c>
      <c r="H14" s="37" t="inlineStr">
        <is>
          <t>アイテム 6</t>
        </is>
      </c>
      <c r="I14" s="37" t="inlineStr">
        <is>
          <t>項目 7</t>
        </is>
      </c>
      <c r="J14" s="37" t="inlineStr">
        <is>
          <t>項目 8</t>
        </is>
      </c>
      <c r="K14" s="37" t="inlineStr">
        <is>
          <t>すべての</t>
        </is>
      </c>
      <c r="L14" s="6" t="n"/>
    </row>
    <row r="15" ht="25.05" customHeight="1">
      <c r="A15" s="6" t="n"/>
      <c r="B15" s="38" t="inlineStr">
        <is>
          <t>総収益</t>
        </is>
      </c>
      <c r="C15" s="17">
        <f>F4</f>
        <v/>
      </c>
      <c r="D15" s="17">
        <f>F5</f>
        <v/>
      </c>
      <c r="E15" s="17">
        <f>F6</f>
        <v/>
      </c>
      <c r="F15" s="17">
        <f>F7</f>
        <v/>
      </c>
      <c r="G15" s="17">
        <f>F8</f>
        <v/>
      </c>
      <c r="H15" s="17">
        <f>F9</f>
        <v/>
      </c>
      <c r="I15" s="17">
        <f>F10</f>
        <v/>
      </c>
      <c r="J15" s="17">
        <f>F11</f>
        <v/>
      </c>
      <c r="K15" s="17">
        <f>SUM(C15:J15)</f>
        <v/>
      </c>
      <c r="L15" s="6" t="n"/>
    </row>
    <row r="16" ht="25.05" customHeight="1">
      <c r="A16" s="6" t="n"/>
      <c r="B16" s="38" t="inlineStr">
        <is>
          <t>百分率</t>
        </is>
      </c>
      <c r="C16" s="18">
        <f>IFERROR(C15/K15,"0")</f>
        <v/>
      </c>
      <c r="D16" s="18">
        <f>IFERROR(D15/K15,"0")</f>
        <v/>
      </c>
      <c r="E16" s="18">
        <f>IFERROR(E15/K15,"0")</f>
        <v/>
      </c>
      <c r="F16" s="18">
        <f>IFERROR(F15/K15,"0")</f>
        <v/>
      </c>
      <c r="G16" s="18">
        <f>IFERROR(G15/K15,"0")</f>
        <v/>
      </c>
      <c r="H16" s="18">
        <f>IFERROR(H15/K15,"0")</f>
        <v/>
      </c>
      <c r="I16" s="18">
        <f>IFERROR(I15/K15,"0")</f>
        <v/>
      </c>
      <c r="J16" s="18">
        <f>IFERROR(J15/K15,"0")</f>
        <v/>
      </c>
      <c r="K16" s="18">
        <f>SUM(C16:J16)</f>
        <v/>
      </c>
      <c r="L16" s="6" t="n"/>
    </row>
    <row r="17" ht="19.95" customHeight="1">
      <c r="A17" s="6" t="n"/>
      <c r="B17" s="8" t="n"/>
      <c r="C17" s="6" t="n"/>
      <c r="D17" s="6" t="n"/>
      <c r="E17" s="6" t="n"/>
      <c r="F17" s="6" t="n"/>
      <c r="G17" s="6" t="n"/>
      <c r="H17" s="6" t="n"/>
      <c r="I17" s="6" t="n"/>
      <c r="J17" s="6" t="n"/>
      <c r="K17" s="6" t="n"/>
      <c r="L17" s="6" t="n"/>
      <c r="M17" s="1" t="n"/>
      <c r="N17" s="1" t="n"/>
      <c r="O17" s="1" t="n"/>
      <c r="P17" s="1" t="n"/>
    </row>
    <row r="18" ht="17.4" customHeight="1">
      <c r="A18" s="6" t="n"/>
      <c r="B18" s="33" t="inlineStr">
        <is>
          <t>製品収益</t>
        </is>
      </c>
      <c r="C18" s="34" t="n"/>
      <c r="D18" s="34" t="n"/>
      <c r="E18" s="34" t="n"/>
      <c r="F18" s="34" t="n"/>
      <c r="G18" s="34" t="n"/>
      <c r="H18" s="34" t="n"/>
      <c r="I18" s="34" t="n"/>
      <c r="J18" s="34" t="n"/>
      <c r="K18" s="34" t="n"/>
    </row>
    <row r="19">
      <c r="A19" s="6" t="n"/>
      <c r="B19" s="6" t="n"/>
      <c r="C19" s="6" t="n"/>
      <c r="D19" s="6" t="n"/>
      <c r="E19" s="6" t="n"/>
      <c r="F19" s="6" t="n"/>
      <c r="G19" s="6" t="n"/>
      <c r="H19" s="6" t="n"/>
      <c r="I19" s="6" t="n"/>
      <c r="J19" s="6" t="n"/>
      <c r="K19" s="6" t="n"/>
      <c r="L19" s="6" t="n"/>
      <c r="M19" s="6" t="n"/>
      <c r="N19" s="6" t="n"/>
      <c r="O19" s="6" t="n"/>
      <c r="P19" s="6" t="n"/>
    </row>
    <row r="20">
      <c r="A20" s="6" t="n"/>
      <c r="B20" s="6" t="n"/>
      <c r="C20" s="6" t="n"/>
      <c r="D20" s="6" t="n"/>
      <c r="E20" s="6" t="n"/>
      <c r="F20" s="6" t="n"/>
      <c r="G20" s="6" t="n"/>
      <c r="H20" s="6" t="n"/>
      <c r="I20" s="6" t="n"/>
      <c r="J20" s="6" t="n"/>
      <c r="K20" s="6" t="n"/>
      <c r="L20" s="6" t="n"/>
      <c r="M20" s="6" t="n"/>
      <c r="N20" s="6" t="n"/>
      <c r="O20" s="6" t="n"/>
      <c r="P20" s="6" t="n"/>
    </row>
    <row r="21">
      <c r="A21" s="6" t="n"/>
      <c r="B21" s="6" t="n"/>
      <c r="C21" s="6" t="n"/>
      <c r="D21" s="6" t="n"/>
      <c r="E21" s="6" t="n"/>
      <c r="F21" s="6" t="n"/>
      <c r="G21" s="6" t="n"/>
      <c r="H21" s="6" t="n"/>
      <c r="I21" s="6" t="n"/>
      <c r="J21" s="6" t="n"/>
      <c r="K21" s="6" t="n"/>
      <c r="L21" s="6" t="n"/>
      <c r="M21" s="6" t="n"/>
      <c r="N21" s="6" t="n"/>
      <c r="O21" s="6" t="n"/>
      <c r="P21" s="6" t="n"/>
    </row>
    <row r="22">
      <c r="A22" s="6" t="n"/>
      <c r="B22" s="6" t="n"/>
      <c r="C22" s="6" t="n"/>
      <c r="D22" s="6" t="n"/>
      <c r="E22" s="6" t="n"/>
      <c r="F22" s="6" t="n"/>
      <c r="G22" s="6" t="n"/>
      <c r="H22" s="6" t="n"/>
      <c r="I22" s="6" t="n"/>
      <c r="J22" s="6" t="n"/>
      <c r="K22" s="6" t="n"/>
      <c r="L22" s="6" t="n"/>
      <c r="M22" s="6" t="n"/>
      <c r="N22" s="6" t="n"/>
      <c r="O22" s="6" t="n"/>
      <c r="P22" s="6" t="n"/>
    </row>
    <row r="23">
      <c r="A23" s="6" t="n"/>
      <c r="B23" s="6" t="n"/>
      <c r="C23" s="6" t="n"/>
      <c r="D23" s="6" t="n"/>
      <c r="E23" s="6" t="n"/>
      <c r="F23" s="6" t="n"/>
      <c r="G23" s="6" t="n"/>
      <c r="H23" s="6" t="n"/>
      <c r="I23" s="6" t="n"/>
      <c r="J23" s="6" t="n"/>
      <c r="K23" s="6" t="n"/>
      <c r="L23" s="6" t="n"/>
      <c r="M23" s="6" t="n"/>
      <c r="N23" s="6" t="n"/>
      <c r="O23" s="6" t="n"/>
      <c r="P23" s="6" t="n"/>
    </row>
    <row r="24">
      <c r="A24" s="6" t="n"/>
      <c r="B24" s="6" t="n"/>
      <c r="C24" s="6" t="n"/>
      <c r="D24" s="6" t="n"/>
      <c r="E24" s="6" t="n"/>
      <c r="F24" s="6" t="n"/>
      <c r="G24" s="6" t="n"/>
      <c r="H24" s="6" t="n"/>
      <c r="I24" s="6" t="n"/>
      <c r="J24" s="6" t="n"/>
      <c r="K24" s="6" t="n"/>
      <c r="L24" s="6" t="n"/>
      <c r="M24" s="6" t="n"/>
      <c r="N24" s="6" t="n"/>
      <c r="O24" s="6" t="n"/>
      <c r="P24" s="6" t="n"/>
    </row>
    <row r="25">
      <c r="A25" s="6" t="n"/>
      <c r="B25" s="6" t="n"/>
      <c r="C25" s="6" t="n"/>
      <c r="D25" s="6" t="n"/>
      <c r="E25" s="6" t="n"/>
      <c r="F25" s="6" t="n"/>
      <c r="G25" s="6" t="n"/>
      <c r="H25" s="6" t="n"/>
      <c r="I25" s="6" t="n"/>
      <c r="J25" s="6" t="n"/>
      <c r="K25" s="6" t="n"/>
      <c r="L25" s="6" t="n"/>
      <c r="M25" s="6" t="n"/>
      <c r="N25" s="6" t="n"/>
      <c r="O25" s="6" t="n"/>
      <c r="P25" s="6" t="n"/>
    </row>
    <row r="26">
      <c r="A26" s="6" t="n"/>
      <c r="B26" s="6" t="n"/>
      <c r="C26" s="6" t="n"/>
      <c r="D26" s="6" t="n"/>
      <c r="E26" s="6" t="n"/>
      <c r="F26" s="6" t="n"/>
      <c r="G26" s="6" t="n"/>
      <c r="H26" s="6" t="n"/>
      <c r="I26" s="6" t="n"/>
      <c r="J26" s="6" t="n"/>
      <c r="K26" s="6" t="n"/>
      <c r="L26" s="6" t="n"/>
      <c r="M26" s="6" t="n"/>
      <c r="N26" s="6" t="n"/>
      <c r="O26" s="6" t="n"/>
      <c r="P26" s="6" t="n"/>
    </row>
    <row r="27">
      <c r="A27" s="6" t="n"/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</row>
    <row r="28">
      <c r="A28" s="6" t="n"/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6" t="n"/>
      <c r="N28" s="6" t="n"/>
      <c r="O28" s="6" t="n"/>
      <c r="P28" s="6" t="n"/>
    </row>
    <row r="29">
      <c r="A29" s="6" t="n"/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6" t="n"/>
      <c r="N29" s="6" t="n"/>
      <c r="O29" s="6" t="n"/>
      <c r="P29" s="6" t="n"/>
    </row>
    <row r="30">
      <c r="A30" s="6" t="n"/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6" t="n"/>
      <c r="N30" s="6" t="n"/>
      <c r="O30" s="6" t="n"/>
      <c r="P30" s="6" t="n"/>
    </row>
    <row r="31">
      <c r="A31" s="6" t="n"/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6" t="n"/>
      <c r="N31" s="6" t="n"/>
      <c r="O31" s="6" t="n"/>
      <c r="P31" s="6" t="n"/>
    </row>
    <row r="32">
      <c r="A32" s="6" t="n"/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6" t="n"/>
      <c r="N32" s="6" t="n"/>
      <c r="O32" s="6" t="n"/>
      <c r="P32" s="6" t="n"/>
    </row>
    <row r="33">
      <c r="A33" s="6" t="n"/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6" t="n"/>
      <c r="N33" s="6" t="n"/>
      <c r="O33" s="6" t="n"/>
      <c r="P33" s="6" t="n"/>
    </row>
    <row r="34">
      <c r="A34" s="6" t="n"/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6" t="n"/>
      <c r="N34" s="6" t="n"/>
      <c r="O34" s="6" t="n"/>
      <c r="P34" s="6" t="n"/>
    </row>
    <row r="35">
      <c r="A35" s="6" t="n"/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6" t="n"/>
      <c r="N35" s="6" t="n"/>
      <c r="O35" s="6" t="n"/>
      <c r="P35" s="6" t="n"/>
    </row>
    <row r="36">
      <c r="A36" s="6" t="n"/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6" t="n"/>
      <c r="N36" s="6" t="n"/>
      <c r="O36" s="6" t="n"/>
      <c r="P36" s="6" t="n"/>
    </row>
    <row r="37">
      <c r="A37" s="6" t="n"/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6" t="n"/>
      <c r="N37" s="6" t="n"/>
      <c r="O37" s="6" t="n"/>
      <c r="P37" s="6" t="n"/>
    </row>
    <row r="38">
      <c r="A38" s="6" t="n"/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6" t="n"/>
      <c r="N38" s="6" t="n"/>
      <c r="O38" s="6" t="n"/>
      <c r="P38" s="6" t="n"/>
    </row>
    <row r="39">
      <c r="A39" s="6" t="n"/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6" t="n"/>
      <c r="N39" s="6" t="n"/>
      <c r="O39" s="6" t="n"/>
      <c r="P39" s="6" t="n"/>
    </row>
    <row r="40">
      <c r="A40" s="6" t="n"/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6" t="n"/>
      <c r="N40" s="6" t="n"/>
      <c r="O40" s="6" t="n"/>
      <c r="P40" s="6" t="n"/>
    </row>
    <row r="41">
      <c r="A41" s="6" t="n"/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</row>
    <row r="42">
      <c r="A42" s="6" t="n"/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6" t="n"/>
      <c r="N42" s="6" t="n"/>
      <c r="O42" s="6" t="n"/>
      <c r="P42" s="6" t="n"/>
    </row>
    <row r="43">
      <c r="A43" s="6" t="n"/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6" t="n"/>
      <c r="N43" s="6" t="n"/>
      <c r="O43" s="6" t="n"/>
      <c r="P43" s="6" t="n"/>
    </row>
    <row r="44" ht="17.4" customHeight="1">
      <c r="A44" s="6" t="n"/>
      <c r="B44" s="33" t="inlineStr">
        <is>
          <t>収益の内訳</t>
        </is>
      </c>
      <c r="C44" s="34" t="n"/>
      <c r="D44" s="34" t="n"/>
      <c r="E44" s="34" t="n"/>
      <c r="F44" s="33" t="inlineStr">
        <is>
          <t>品目ごとの合計収入</t>
        </is>
      </c>
      <c r="G44" s="34" t="n"/>
      <c r="H44" s="34" t="n"/>
      <c r="I44" s="34" t="n"/>
      <c r="J44" s="34" t="n"/>
      <c r="K44" s="34" t="n"/>
    </row>
    <row r="45">
      <c r="A45" s="6" t="n"/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6" t="n"/>
      <c r="N45" s="6" t="n"/>
      <c r="O45" s="6" t="n"/>
      <c r="P45" s="6" t="n"/>
    </row>
    <row r="46">
      <c r="A46" s="6" t="n"/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6" t="n"/>
      <c r="N46" s="6" t="n"/>
      <c r="O46" s="6" t="n"/>
      <c r="P46" s="6" t="n"/>
    </row>
    <row r="47">
      <c r="A47" s="6" t="n"/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6" t="n"/>
      <c r="N47" s="6" t="n"/>
      <c r="O47" s="6" t="n"/>
      <c r="P47" s="6" t="n"/>
    </row>
    <row r="48">
      <c r="A48" s="6" t="n"/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6" t="n"/>
      <c r="N48" s="6" t="n"/>
      <c r="O48" s="6" t="n"/>
      <c r="P48" s="6" t="n"/>
    </row>
    <row r="49">
      <c r="A49" s="6" t="n"/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6" t="n"/>
      <c r="N49" s="6" t="n"/>
      <c r="O49" s="6" t="n"/>
      <c r="P49" s="6" t="n"/>
    </row>
    <row r="50">
      <c r="A50" s="6" t="n"/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6" t="n"/>
      <c r="N50" s="6" t="n"/>
      <c r="O50" s="6" t="n"/>
      <c r="P50" s="6" t="n"/>
    </row>
    <row r="51">
      <c r="A51" s="6" t="n"/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6" t="n"/>
      <c r="N51" s="6" t="n"/>
      <c r="O51" s="6" t="n"/>
      <c r="P51" s="6" t="n"/>
    </row>
    <row r="52">
      <c r="A52" s="6" t="n"/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6" t="n"/>
      <c r="N52" s="6" t="n"/>
      <c r="O52" s="6" t="n"/>
      <c r="P52" s="6" t="n"/>
    </row>
    <row r="53">
      <c r="A53" s="6" t="n"/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  <c r="L53" s="6" t="n"/>
      <c r="M53" s="6" t="n"/>
      <c r="N53" s="6" t="n"/>
      <c r="O53" s="6" t="n"/>
      <c r="P53" s="6" t="n"/>
    </row>
    <row r="54">
      <c r="A54" s="6" t="n"/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6" t="n"/>
      <c r="M54" s="6" t="n"/>
      <c r="N54" s="6" t="n"/>
      <c r="O54" s="6" t="n"/>
      <c r="P54" s="6" t="n"/>
    </row>
    <row r="55">
      <c r="A55" s="6" t="n"/>
      <c r="B55" s="6" t="n"/>
      <c r="C55" s="6" t="n"/>
      <c r="D55" s="6" t="n"/>
      <c r="E55" s="6" t="n"/>
      <c r="F55" s="6" t="n"/>
      <c r="G55" s="6" t="n"/>
      <c r="H55" s="6" t="n"/>
      <c r="I55" s="6" t="n"/>
      <c r="J55" s="6" t="n"/>
      <c r="K55" s="6" t="n"/>
      <c r="L55" s="6" t="n"/>
      <c r="M55" s="6" t="n"/>
      <c r="N55" s="6" t="n"/>
      <c r="O55" s="6" t="n"/>
      <c r="P55" s="6" t="n"/>
    </row>
    <row r="56">
      <c r="A56" s="6" t="n"/>
      <c r="B56" s="6" t="n"/>
      <c r="C56" s="6" t="n"/>
      <c r="D56" s="6" t="n"/>
      <c r="E56" s="6" t="n"/>
      <c r="F56" s="6" t="n"/>
      <c r="G56" s="6" t="n"/>
      <c r="H56" s="6" t="n"/>
      <c r="I56" s="6" t="n"/>
      <c r="J56" s="6" t="n"/>
      <c r="K56" s="6" t="n"/>
      <c r="L56" s="6" t="n"/>
      <c r="M56" s="6" t="n"/>
      <c r="N56" s="6" t="n"/>
      <c r="O56" s="6" t="n"/>
      <c r="P56" s="6" t="n"/>
    </row>
    <row r="57">
      <c r="A57" s="6" t="n"/>
      <c r="B57" s="6" t="n"/>
      <c r="C57" s="6" t="n"/>
      <c r="D57" s="6" t="n"/>
      <c r="E57" s="6" t="n"/>
      <c r="F57" s="6" t="n"/>
      <c r="G57" s="6" t="n"/>
      <c r="H57" s="6" t="n"/>
      <c r="I57" s="6" t="n"/>
      <c r="J57" s="6" t="n"/>
      <c r="K57" s="6" t="n"/>
      <c r="L57" s="6" t="n"/>
      <c r="M57" s="6" t="n"/>
      <c r="N57" s="6" t="n"/>
      <c r="O57" s="6" t="n"/>
      <c r="P57" s="6" t="n"/>
    </row>
    <row r="58">
      <c r="A58" s="6" t="n"/>
      <c r="B58" s="6" t="n"/>
      <c r="C58" s="6" t="n"/>
      <c r="D58" s="6" t="n"/>
      <c r="E58" s="6" t="n"/>
      <c r="F58" s="6" t="n"/>
      <c r="G58" s="6" t="n"/>
      <c r="H58" s="6" t="n"/>
      <c r="I58" s="6" t="n"/>
      <c r="J58" s="6" t="n"/>
      <c r="K58" s="6" t="n"/>
      <c r="L58" s="6" t="n"/>
      <c r="M58" s="6" t="n"/>
      <c r="N58" s="6" t="n"/>
      <c r="O58" s="6" t="n"/>
      <c r="P58" s="6" t="n"/>
    </row>
    <row r="59">
      <c r="A59" s="6" t="n"/>
      <c r="B59" s="6" t="n"/>
      <c r="C59" s="6" t="n"/>
      <c r="D59" s="6" t="n"/>
      <c r="E59" s="6" t="n"/>
      <c r="F59" s="6" t="n"/>
      <c r="G59" s="6" t="n"/>
      <c r="H59" s="6" t="n"/>
      <c r="I59" s="6" t="n"/>
      <c r="J59" s="6" t="n"/>
      <c r="K59" s="6" t="n"/>
      <c r="L59" s="6" t="n"/>
      <c r="M59" s="6" t="n"/>
      <c r="N59" s="6" t="n"/>
      <c r="O59" s="6" t="n"/>
      <c r="P59" s="6" t="n"/>
    </row>
    <row r="60">
      <c r="A60" s="6" t="n"/>
      <c r="B60" s="6" t="n"/>
      <c r="C60" s="6" t="n"/>
      <c r="D60" s="6" t="n"/>
      <c r="E60" s="6" t="n"/>
      <c r="F60" s="6" t="n"/>
      <c r="G60" s="6" t="n"/>
      <c r="H60" s="6" t="n"/>
      <c r="I60" s="6" t="n"/>
      <c r="J60" s="6" t="n"/>
      <c r="K60" s="6" t="n"/>
      <c r="L60" s="6" t="n"/>
      <c r="M60" s="6" t="n"/>
      <c r="N60" s="6" t="n"/>
      <c r="O60" s="6" t="n"/>
      <c r="P60" s="6" t="n"/>
    </row>
    <row r="61">
      <c r="A61" s="6" t="n"/>
      <c r="B61" s="6" t="n"/>
      <c r="C61" s="6" t="n"/>
      <c r="D61" s="6" t="n"/>
      <c r="E61" s="6" t="n"/>
      <c r="F61" s="6" t="n"/>
      <c r="G61" s="6" t="n"/>
      <c r="H61" s="6" t="n"/>
      <c r="I61" s="6" t="n"/>
      <c r="J61" s="6" t="n"/>
      <c r="K61" s="6" t="n"/>
      <c r="L61" s="6" t="n"/>
      <c r="M61" s="6" t="n"/>
      <c r="N61" s="6" t="n"/>
      <c r="O61" s="6" t="n"/>
      <c r="P61" s="6" t="n"/>
    </row>
    <row r="62">
      <c r="A62" s="6" t="n"/>
      <c r="B62" s="6" t="n"/>
      <c r="C62" s="6" t="n"/>
      <c r="D62" s="6" t="n"/>
      <c r="E62" s="6" t="n"/>
      <c r="F62" s="6" t="n"/>
      <c r="G62" s="6" t="n"/>
      <c r="H62" s="6" t="n"/>
      <c r="I62" s="6" t="n"/>
      <c r="J62" s="6" t="n"/>
      <c r="K62" s="6" t="n"/>
      <c r="L62" s="6" t="n"/>
      <c r="M62" s="6" t="n"/>
      <c r="N62" s="6" t="n"/>
      <c r="O62" s="6" t="n"/>
      <c r="P62" s="6" t="n"/>
    </row>
    <row r="63">
      <c r="A63" s="6" t="n"/>
      <c r="B63" s="6" t="n"/>
      <c r="C63" s="6" t="n"/>
      <c r="D63" s="6" t="n"/>
      <c r="E63" s="6" t="n"/>
      <c r="F63" s="6" t="n"/>
      <c r="G63" s="6" t="n"/>
      <c r="H63" s="6" t="n"/>
      <c r="I63" s="6" t="n"/>
      <c r="J63" s="6" t="n"/>
      <c r="K63" s="6" t="n"/>
      <c r="L63" s="6" t="n"/>
      <c r="M63" s="6" t="n"/>
      <c r="N63" s="6" t="n"/>
      <c r="O63" s="6" t="n"/>
      <c r="P63" s="6" t="n"/>
    </row>
    <row r="64">
      <c r="A64" s="6" t="n"/>
      <c r="B64" s="6" t="n"/>
      <c r="C64" s="6" t="n"/>
      <c r="D64" s="6" t="n"/>
      <c r="E64" s="6" t="n"/>
      <c r="F64" s="6" t="n"/>
      <c r="G64" s="6" t="n"/>
      <c r="H64" s="6" t="n"/>
      <c r="I64" s="6" t="n"/>
      <c r="J64" s="6" t="n"/>
      <c r="K64" s="6" t="n"/>
      <c r="L64" s="6" t="n"/>
      <c r="M64" s="6" t="n"/>
      <c r="N64" s="6" t="n"/>
      <c r="O64" s="6" t="n"/>
      <c r="P64" s="6" t="n"/>
    </row>
  </sheetData>
  <pageMargins left="0.3" right="0.3" top="0.3" bottom="0.3" header="0" footer="0"/>
  <pageSetup orientation="portrait" scale="58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4" min="1" max="1"/>
    <col width="88.296875" customWidth="1" style="4" min="2" max="2"/>
    <col width="10.796875" customWidth="1" style="4" min="3" max="16384"/>
  </cols>
  <sheetData>
    <row r="1" ht="19.95" customHeight="1"/>
    <row r="2" ht="105" customHeight="1">
      <c r="B2" s="5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2018-11-27T21:26:22Z</dcterms:modified>
  <cp:lastModifiedBy>ragaz</cp:lastModifiedBy>
</cp:coreProperties>
</file>