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入札集計" sheetId="1" state="visible" r:id="rId1"/>
    <sheet xmlns:r="http://schemas.openxmlformats.org/officeDocument/2006/relationships" name="入札集計 - 空白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AX" localSheetId="1">'入札集計 - 空白'!$E$158</definedName>
    <definedName name="TAX">'入札集計'!$E$158</definedName>
    <definedName name="Type" localSheetId="1">'[1]Maintenance Work Order'!#REF!</definedName>
    <definedName name="Type">'[1]Maintenance Work Order'!#REF!</definedName>
    <definedName name="_xlnm.Print_Titles" localSheetId="0">'入札集計'!$2:$9</definedName>
    <definedName name="_xlnm.Print_Titles" localSheetId="1">'入札集計 - 空白'!$2:$9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.00_);_(&quot;$&quot;* \(#,##0.00\);_(&quot;$&quot;* &quot;-&quot;??_);_(@_)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11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1" applyAlignment="1" pivotButton="0" quotePrefix="0" xfId="0">
      <alignment horizontal="center"/>
    </xf>
    <xf numFmtId="164" fontId="4" fillId="0" borderId="1" applyAlignment="1" pivotButton="0" quotePrefix="0" xfId="0">
      <alignment horizontal="center"/>
    </xf>
    <xf numFmtId="0" fontId="4" fillId="0" borderId="1" pivotButton="0" quotePrefix="0" xfId="0"/>
    <xf numFmtId="0" fontId="4" fillId="0" borderId="1" applyAlignment="1" pivotButton="0" quotePrefix="0" xfId="0">
      <alignment wrapText="1"/>
    </xf>
    <xf numFmtId="0" fontId="5" fillId="3" borderId="1" applyAlignment="1" pivotButton="0" quotePrefix="0" xfId="0">
      <alignment horizontal="left" vertical="center" wrapText="1" indent="1"/>
    </xf>
    <xf numFmtId="164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2" borderId="4" applyAlignment="1" pivotButton="0" quotePrefix="0" xfId="0">
      <alignment vertical="center"/>
    </xf>
    <xf numFmtId="0" fontId="7" fillId="2" borderId="5" applyAlignment="1" pivotButton="0" quotePrefix="0" xfId="0">
      <alignment horizontal="right" vertical="center" indent="1"/>
    </xf>
    <xf numFmtId="0" fontId="4" fillId="0" borderId="1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8" fillId="0" borderId="0" pivotButton="0" quotePrefix="0" xfId="0"/>
    <xf numFmtId="0" fontId="1" fillId="0" borderId="0" pivotButton="0" quotePrefix="0" xfId="3"/>
    <xf numFmtId="0" fontId="8" fillId="0" borderId="8" applyAlignment="1" pivotButton="0" quotePrefix="0" xfId="3">
      <alignment horizontal="left" vertical="center" wrapText="1" indent="2"/>
    </xf>
    <xf numFmtId="0" fontId="5" fillId="3" borderId="5" applyAlignment="1" pivotButton="0" quotePrefix="0" xfId="0">
      <alignment horizontal="center" vertical="center" wrapText="1"/>
    </xf>
    <xf numFmtId="165" fontId="4" fillId="4" borderId="5" pivotButton="0" quotePrefix="0" xfId="1"/>
    <xf numFmtId="0" fontId="5" fillId="3" borderId="9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/>
    </xf>
    <xf numFmtId="165" fontId="4" fillId="0" borderId="5" pivotButton="0" quotePrefix="0" xfId="1"/>
    <xf numFmtId="0" fontId="4" fillId="0" borderId="9" applyAlignment="1" pivotButton="0" quotePrefix="0" xfId="0">
      <alignment horizontal="center"/>
    </xf>
    <xf numFmtId="0" fontId="4" fillId="0" borderId="7" applyAlignment="1" pivotButton="0" quotePrefix="0" xfId="0">
      <alignment horizontal="center"/>
    </xf>
    <xf numFmtId="164" fontId="4" fillId="0" borderId="7" applyAlignment="1" pivotButton="0" quotePrefix="0" xfId="0">
      <alignment horizontal="center"/>
    </xf>
    <xf numFmtId="0" fontId="4" fillId="0" borderId="7" pivotButton="0" quotePrefix="0" xfId="0"/>
    <xf numFmtId="0" fontId="5" fillId="2" borderId="5" applyAlignment="1" pivotButton="0" quotePrefix="0" xfId="0">
      <alignment horizontal="right" vertical="center" indent="1"/>
    </xf>
    <xf numFmtId="0" fontId="6" fillId="2" borderId="4" applyAlignment="1" pivotButton="0" quotePrefix="0" xfId="0">
      <alignment horizontal="center" vertical="center"/>
    </xf>
    <xf numFmtId="164" fontId="6" fillId="2" borderId="10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164" fontId="6" fillId="2" borderId="6" applyAlignment="1" pivotButton="0" quotePrefix="0" xfId="0">
      <alignment horizontal="center" vertical="center"/>
    </xf>
    <xf numFmtId="0" fontId="5" fillId="2" borderId="3" applyAlignment="1" pivotButton="0" quotePrefix="0" xfId="0">
      <alignment horizontal="right" vertical="center" indent="1"/>
    </xf>
    <xf numFmtId="10" fontId="4" fillId="0" borderId="5" applyAlignment="1" pivotButton="0" quotePrefix="0" xfId="2">
      <alignment horizontal="center" vertical="center"/>
    </xf>
    <xf numFmtId="0" fontId="4" fillId="7" borderId="9" applyAlignment="1" pivotButton="0" quotePrefix="0" xfId="0">
      <alignment horizontal="center"/>
    </xf>
    <xf numFmtId="165" fontId="4" fillId="7" borderId="5" pivotButton="0" quotePrefix="0" xfId="1"/>
    <xf numFmtId="0" fontId="5" fillId="2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2" borderId="5" applyAlignment="1" pivotButton="0" quotePrefix="0" xfId="0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6" fillId="2" borderId="5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5" fontId="5" fillId="6" borderId="1" applyAlignment="1" pivotButton="0" quotePrefix="0" xfId="1">
      <alignment horizontal="center" vertical="center"/>
    </xf>
    <xf numFmtId="0" fontId="12" fillId="9" borderId="0" applyAlignment="1" pivotButton="0" quotePrefix="0" xfId="4">
      <alignment horizontal="center" vertical="center"/>
    </xf>
    <xf numFmtId="0" fontId="0" fillId="0" borderId="10" pivotButton="0" quotePrefix="0" xfId="0"/>
    <xf numFmtId="0" fontId="0" fillId="0" borderId="5" pivotButton="0" quotePrefix="0" xfId="0"/>
    <xf numFmtId="0" fontId="5" fillId="2" borderId="1" applyAlignment="1" pivotButton="0" quotePrefix="0" xfId="0">
      <alignment horizontal="center" vertical="center"/>
    </xf>
    <xf numFmtId="165" fontId="4" fillId="4" borderId="5" pivotButton="0" quotePrefix="0" xfId="1"/>
    <xf numFmtId="165" fontId="4" fillId="0" borderId="5" pivotButton="0" quotePrefix="0" xfId="1"/>
    <xf numFmtId="165" fontId="4" fillId="7" borderId="5" pivotButton="0" quotePrefix="0" xfId="1"/>
    <xf numFmtId="165" fontId="5" fillId="8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165" fontId="5" fillId="6" borderId="1" applyAlignment="1" pivotButton="0" quotePrefix="0" xfId="1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3&amp;utm_language=JA&amp;utm_source=integrated+content&amp;utm_campaign=/construction-bid-templates-and-forms&amp;utm_medium=ic+bid+tabulation+77083+ja&amp;lpa=ic+bid+tabulation+7708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61"/>
  <sheetViews>
    <sheetView showGridLines="0" tabSelected="1" topLeftCell="B1" workbookViewId="0">
      <pane ySplit="9" topLeftCell="A10" activePane="bottomLeft" state="frozen"/>
      <selection pane="bottomLeft" activeCell="B161" sqref="B161:P16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</cols>
  <sheetData>
    <row r="1" ht="49.95" customFormat="1" customHeight="1" s="24">
      <c r="A1" s="20" t="n"/>
      <c r="B1" s="21" t="inlineStr">
        <is>
          <t>入札集計テンプレート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会社名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プロジェクト名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場所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建築家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入札日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プロジェクト NO.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入札数量</t>
        </is>
      </c>
      <c r="C8" s="63" t="n"/>
      <c r="D8" s="63" t="n"/>
      <c r="E8" s="63" t="n"/>
      <c r="F8" s="64" t="n"/>
      <c r="G8" s="65" t="inlineStr">
        <is>
          <t>エンジニアの見積もり</t>
        </is>
      </c>
      <c r="H8" s="64" t="n"/>
      <c r="I8" s="65" t="inlineStr">
        <is>
          <t>請負業者A</t>
        </is>
      </c>
      <c r="J8" s="64" t="n"/>
      <c r="K8" s="65" t="inlineStr">
        <is>
          <t>請負業者B</t>
        </is>
      </c>
      <c r="L8" s="64" t="n"/>
      <c r="M8" s="65" t="inlineStr">
        <is>
          <t>請負業者C</t>
        </is>
      </c>
      <c r="N8" s="64" t="n"/>
      <c r="O8" s="65" t="inlineStr">
        <is>
          <t>請負業者D</t>
        </is>
      </c>
      <c r="P8" s="64" t="n"/>
    </row>
    <row r="9" ht="34.95" customFormat="1" customHeight="1" s="2">
      <c r="B9" s="9" t="inlineStr">
        <is>
          <t>参照いいえ。</t>
        </is>
      </c>
      <c r="C9" s="10" t="inlineStr">
        <is>
          <t>入札項目番号</t>
        </is>
      </c>
      <c r="D9" s="11" t="inlineStr">
        <is>
          <t>品目説明</t>
        </is>
      </c>
      <c r="E9" s="11" t="inlineStr">
        <is>
          <t>数量</t>
        </is>
      </c>
      <c r="F9" s="11" t="inlineStr">
        <is>
          <t>単位</t>
        </is>
      </c>
      <c r="G9" s="30" t="inlineStr">
        <is>
          <t>単位金額</t>
        </is>
      </c>
      <c r="H9" s="28" t="inlineStr">
        <is>
          <t>入札</t>
        </is>
      </c>
      <c r="I9" s="30" t="inlineStr">
        <is>
          <t>単位金額</t>
        </is>
      </c>
      <c r="J9" s="28" t="inlineStr">
        <is>
          <t>入札</t>
        </is>
      </c>
      <c r="K9" s="30" t="inlineStr">
        <is>
          <t>単位金額</t>
        </is>
      </c>
      <c r="L9" s="28" t="inlineStr">
        <is>
          <t>入札</t>
        </is>
      </c>
      <c r="M9" s="30" t="inlineStr">
        <is>
          <t>単位金額</t>
        </is>
      </c>
      <c r="N9" s="28" t="inlineStr">
        <is>
          <t>入札</t>
        </is>
      </c>
      <c r="O9" s="30" t="inlineStr">
        <is>
          <t>単位金額</t>
        </is>
      </c>
      <c r="P9" s="28" t="inlineStr">
        <is>
          <t>入札</t>
        </is>
      </c>
    </row>
    <row r="10">
      <c r="B10" s="5">
        <f>1</f>
        <v/>
      </c>
      <c r="C10" s="6" t="n">
        <v>1.001</v>
      </c>
      <c r="D10" s="7" t="inlineStr">
        <is>
          <t>カットとフィル</t>
        </is>
      </c>
      <c r="E10" s="5" t="n">
        <v>1</v>
      </c>
      <c r="F10" s="5" t="inlineStr">
        <is>
          <t>LS</t>
        </is>
      </c>
      <c r="G10" s="31" t="n">
        <v>500</v>
      </c>
      <c r="H10" s="66">
        <f>G10*E10</f>
        <v/>
      </c>
      <c r="I10" s="33" t="n">
        <v>500</v>
      </c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石/汚れの除去</t>
        </is>
      </c>
      <c r="E11" s="5" t="n">
        <v>1</v>
      </c>
      <c r="F11" s="5" t="inlineStr">
        <is>
          <t>LS</t>
        </is>
      </c>
      <c r="G11" s="31" t="n">
        <v>900</v>
      </c>
      <c r="H11" s="66">
        <f>G11*E11</f>
        <v/>
      </c>
      <c r="I11" s="33" t="n">
        <v>1000</v>
      </c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ユーティリティフックアップのためのトレンチ</t>
        </is>
      </c>
      <c r="E12" s="5" t="n">
        <v>1</v>
      </c>
      <c r="F12" s="5" t="inlineStr">
        <is>
          <t>LS</t>
        </is>
      </c>
      <c r="G12" s="31" t="n">
        <v>600</v>
      </c>
      <c r="H12" s="66">
        <f>G12*E12</f>
        <v/>
      </c>
      <c r="I12" s="33" t="n">
        <v>600</v>
      </c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基礎掘削</t>
        </is>
      </c>
      <c r="E13" s="5" t="n">
        <v>1</v>
      </c>
      <c r="F13" s="5" t="inlineStr">
        <is>
          <t>LS</t>
        </is>
      </c>
      <c r="G13" s="31" t="n">
        <v>210</v>
      </c>
      <c r="H13" s="66">
        <f>G13*E13</f>
        <v/>
      </c>
      <c r="I13" s="33" t="n">
        <v>200</v>
      </c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基礎の足場の排水管</t>
        </is>
      </c>
      <c r="E14" s="5" t="n">
        <v>1</v>
      </c>
      <c r="F14" s="5" t="inlineStr">
        <is>
          <t>LS</t>
        </is>
      </c>
      <c r="G14" s="31" t="n">
        <v>200</v>
      </c>
      <c r="H14" s="66">
        <f>G14*E14</f>
        <v/>
      </c>
      <c r="I14" s="33" t="n">
        <v>200</v>
      </c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カーテンドレイン</t>
        </is>
      </c>
      <c r="E15" s="5" t="n">
        <v>10</v>
      </c>
      <c r="F15" s="5" t="inlineStr">
        <is>
          <t>EA</t>
        </is>
      </c>
      <c r="G15" s="31" t="n">
        <v>4.5</v>
      </c>
      <c r="H15" s="66">
        <f>G15*E15</f>
        <v/>
      </c>
      <c r="I15" s="33" t="n">
        <v>5</v>
      </c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暗渠</t>
        </is>
      </c>
      <c r="E16" s="5" t="n">
        <v>10</v>
      </c>
      <c r="F16" s="5" t="inlineStr">
        <is>
          <t>EA</t>
        </is>
      </c>
      <c r="G16" s="31" t="n">
        <v>5</v>
      </c>
      <c r="H16" s="66">
        <f>G16*E16</f>
        <v/>
      </c>
      <c r="I16" s="33" t="n">
        <v>6</v>
      </c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ウェールズ</t>
        </is>
      </c>
      <c r="E17" s="5" t="n">
        <v>10</v>
      </c>
      <c r="F17" s="5" t="inlineStr">
        <is>
          <t>EA</t>
        </is>
      </c>
      <c r="G17" s="31" t="n">
        <v>6</v>
      </c>
      <c r="H17" s="66">
        <f>G17*E17</f>
        <v/>
      </c>
      <c r="I17" s="33" t="n">
        <v>5</v>
      </c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バックフィル</t>
        </is>
      </c>
      <c r="E18" s="5" t="n">
        <v>200</v>
      </c>
      <c r="F18" s="5" t="inlineStr">
        <is>
          <t>サイ</t>
        </is>
      </c>
      <c r="G18" s="31" t="n">
        <v>1.4</v>
      </c>
      <c r="H18" s="66">
        <f>G18*E18</f>
        <v/>
      </c>
      <c r="I18" s="33" t="n">
        <v>1.5</v>
      </c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コンパクション</t>
        </is>
      </c>
      <c r="E19" s="5" t="n">
        <v>1</v>
      </c>
      <c r="F19" s="5" t="inlineStr">
        <is>
          <t>LS</t>
        </is>
      </c>
      <c r="G19" s="31" t="n">
        <v>500</v>
      </c>
      <c r="H19" s="66">
        <f>G19*E19</f>
        <v/>
      </c>
      <c r="I19" s="33" t="n">
        <v>500</v>
      </c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表土</t>
        </is>
      </c>
      <c r="E20" s="5" t="n">
        <v>200</v>
      </c>
      <c r="F20" s="5" t="inlineStr">
        <is>
          <t>サイ</t>
        </is>
      </c>
      <c r="G20" s="31" t="n">
        <v>1.25</v>
      </c>
      <c r="H20" s="66">
        <f>G20*E20</f>
        <v/>
      </c>
      <c r="I20" s="33" t="n">
        <v>1.25</v>
      </c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グレーディングを完了する</t>
        </is>
      </c>
      <c r="E21" s="5" t="n">
        <v>1</v>
      </c>
      <c r="F21" s="5" t="inlineStr">
        <is>
          <t>LS</t>
        </is>
      </c>
      <c r="G21" s="31" t="n">
        <v>590</v>
      </c>
      <c r="H21" s="66">
        <f>G21*E21</f>
        <v/>
      </c>
      <c r="I21" s="33" t="n">
        <v>600</v>
      </c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シード/ソッド</t>
        </is>
      </c>
      <c r="E22" s="5" t="n">
        <v>100</v>
      </c>
      <c r="F22" s="5" t="inlineStr">
        <is>
          <t>サイ</t>
        </is>
      </c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足場/パッド</t>
        </is>
      </c>
      <c r="E23" s="5" t="n">
        <v>4</v>
      </c>
      <c r="F23" s="5" t="inlineStr">
        <is>
          <t>EA</t>
        </is>
      </c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基礎壁/幹壁/等級梁</t>
        </is>
      </c>
      <c r="E24" s="5" t="n">
        <v>4</v>
      </c>
      <c r="F24" s="5" t="inlineStr">
        <is>
          <t>EA</t>
        </is>
      </c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スラブ - 財団、地下室、ガレージ</t>
        </is>
      </c>
      <c r="E25" s="5" t="n">
        <v>3</v>
      </c>
      <c r="F25" s="5" t="inlineStr">
        <is>
          <t>EA</t>
        </is>
      </c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スチール補強</t>
        </is>
      </c>
      <c r="E26" s="5" t="n">
        <v>1</v>
      </c>
      <c r="F26" s="5" t="inlineStr">
        <is>
          <t>LS</t>
        </is>
      </c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アンカーボルト、ホールドダウン</t>
        </is>
      </c>
      <c r="E27" s="5" t="n">
        <v>16</v>
      </c>
      <c r="F27" s="5" t="inlineStr">
        <is>
          <t>EA</t>
        </is>
      </c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隔壁</t>
        </is>
      </c>
      <c r="E28" s="5" t="n">
        <v>5</v>
      </c>
      <c r="F28" s="5" t="inlineStr">
        <is>
          <t>EA</t>
        </is>
      </c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サブスラブ蒸気バリア</t>
        </is>
      </c>
      <c r="E29" s="5" t="n">
        <v>100</v>
      </c>
      <c r="F29" s="5" t="inlineStr">
        <is>
          <t>LF</t>
        </is>
      </c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サンプポンプ</t>
        </is>
      </c>
      <c r="E30" s="5" t="n">
        <v>1</v>
      </c>
      <c r="F30" s="5" t="inlineStr">
        <is>
          <t>LS</t>
        </is>
      </c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クロールスペース蒸気バリア</t>
        </is>
      </c>
      <c r="E31" s="5" t="n">
        <v>100</v>
      </c>
      <c r="F31" s="5" t="inlineStr">
        <is>
          <t>LF</t>
        </is>
      </c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クロールスペース通気孔</t>
        </is>
      </c>
      <c r="E32" s="5" t="n">
        <v>5</v>
      </c>
      <c r="F32" s="5" t="inlineStr">
        <is>
          <t>EA</t>
        </is>
      </c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ファウンデーションウィンドウ</t>
        </is>
      </c>
      <c r="E33" s="5" t="n">
        <v>5</v>
      </c>
      <c r="F33" s="5" t="inlineStr">
        <is>
          <t>EA</t>
        </is>
      </c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防湿、防水</t>
        </is>
      </c>
      <c r="E34" s="5" t="n">
        <v>1</v>
      </c>
      <c r="F34" s="5" t="inlineStr">
        <is>
          <t>LS</t>
        </is>
      </c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財団ドレインボード</t>
        </is>
      </c>
      <c r="E35" s="5" t="n">
        <v>1</v>
      </c>
      <c r="F35" s="5" t="inlineStr">
        <is>
          <t>LS</t>
        </is>
      </c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スラブ断熱材:エッジ/ブロー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エクステリアファンデーション断熱材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エクステリア・コーティング/保護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テラス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エクステリア階段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メイソンリー・チムニーズ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暖炉/ハース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私道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歩道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シル&amp;シール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スチール/ウッドキャリングビーム、ロリーコラム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フロアフレーミング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外壁と内壁、荒い階段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シージング、床下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ルーフフレーミング/トラス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サブファスキア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スチールフレーミングコネクタ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釘、ねじ、ファスナー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プラスター、乾式壁の準備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ラフフレーミング - 労働のみ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エクステリアフォームシーシング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ウェザーバリア(タイベックなど)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メンブランスと点滅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ビニールまたはコンポジットサイディング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ウッドサイディング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ブリック・ベニアー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ストーン・ヴェニア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漆食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ファシア, フリーズ, コーナーボード, 水のテーブル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セフイット/ガブルベント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窓/ドアトリム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その他のエクステリアトリム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エクステリアペイント、 ステイン、コーク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エクステリア、労働のみ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メンブレンと点滅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エクステリアドア、プレフン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エクステリアドアスラブ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エクステリアドアフレーム、シル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サイドライト, トランサム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ロックセット、ノブ、ドアハードウェア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パティオドア:スライドまたはヒンジ付き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ウィンドウズ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ガレージドアとオープナー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ドレイン/廃棄物/ベント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給水配管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ガス配管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水処理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湯沸かし器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備品:トイレ、浴槽、シンク、シャワー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蛇口, ミキシングバルブ, シャワーヘッド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廃棄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サービス、パネル、サブパネル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ラフ配線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電話, ケーブル, インターネット配線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照明器具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低電圧フィクスチャ/トランス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エクステリア照明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デバイス: コンセント、スイッチ、調光器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照明制御システム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ドアベルシステム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煙、CO2アラーム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インターコムシステム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セキュリティシステム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ホームシアター/エンターテイメント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炉/ヒートポンプ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セントラルAC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エアハンドラー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ダクト、 グリル、レジスター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エアフィルター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ボイラー, 配管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ラジエーター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ハウス全体換気(HRV、ERV、排気のみ、その他)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HVAC コントロール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太陽熱水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屋根/屋根裏断熱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ルーフ/イーブバッフル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壁面キャビティ断熱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フォームボード断熱材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スプレーフォーム断熱材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地下断熱材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クロールスペース断熱材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エアシーリング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エネルギー診断(ブロワードア、赤外線)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壁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天井, サピット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装飾石膏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乾式壁労働のみ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インテリアドア、プレフン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インテリアドアスラブ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内部ドア フレーム、しきい値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ドアノブ、ハードウェア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チェアレール、その他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ウェインスコッティング, パネル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ビルトインシェルビング、 キャビネット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クローゼットシェルビング, ハードウェア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階段, 手すり, ニューエルズ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インテリアペインティング, 染色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ウッドフローリング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カーペット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弾力性/ビニールフローリング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その他フローリング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音響, 金属, 装飾的な天井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インテリア大工、労働のみ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キッチンキャビネット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バスキャビネット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キャビネットプル, ハードウェア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カウンタートップ, バックスプラッシュ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セラミックタイル, 石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育てられた浴槽プラットフォーム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浴槽エンクロージャ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シャワーエンクロージャ/ドア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医学のキャビネット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ミラー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タオルハンガー、トイレットペーパーホルダー、アクセサリー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レイバーオン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冷蔵庫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レンジ, クックトップ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マイクロ波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レンジフード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皿洗い機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洗濯機/乾燥機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基本入札の合計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税金</t>
        </is>
      </c>
      <c r="E158" s="43" t="n">
        <v>0.099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合計入札額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  <row r="160"/>
    <row r="161" ht="49.95" customFormat="1" customHeight="1" s="25">
      <c r="B161" s="75" t="inlineStr">
        <is>
          <t>SMARTSHEETで作成するには、ここをクリックしてください</t>
        </is>
      </c>
    </row>
  </sheetData>
  <mergeCells count="25">
    <mergeCell ref="M8:N8"/>
    <mergeCell ref="O8:P8"/>
    <mergeCell ref="B161:P161"/>
    <mergeCell ref="I159:J159"/>
    <mergeCell ref="K159:L159"/>
    <mergeCell ref="M159:N159"/>
    <mergeCell ref="O159:P159"/>
    <mergeCell ref="M158:N158"/>
    <mergeCell ref="O158:P158"/>
    <mergeCell ref="M157:N157"/>
    <mergeCell ref="O157:P157"/>
    <mergeCell ref="I8:J8"/>
    <mergeCell ref="E159:F159"/>
    <mergeCell ref="G159:H159"/>
    <mergeCell ref="I158:J158"/>
    <mergeCell ref="B8:F8"/>
    <mergeCell ref="G157:H157"/>
    <mergeCell ref="G158:H158"/>
    <mergeCell ref="G8:H8"/>
    <mergeCell ref="K158:L158"/>
    <mergeCell ref="B157:C157"/>
    <mergeCell ref="E157:F157"/>
    <mergeCell ref="I157:J157"/>
    <mergeCell ref="K157:L157"/>
    <mergeCell ref="K8:L8"/>
  </mergeCells>
  <hyperlinks>
    <hyperlink xmlns:r="http://schemas.openxmlformats.org/officeDocument/2006/relationships" ref="B161" r:id="rId1"/>
  </hyperlinks>
  <pageMargins left="0.7" right="0.7" top="0.75" bottom="0.75" header="0.3" footer="0.3"/>
  <pageSetup orientation="landscape" scale="50" fitToHeight="0" verticalDpi="12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159"/>
  <sheetViews>
    <sheetView showGridLines="0" workbookViewId="0">
      <pane ySplit="9" topLeftCell="A154" activePane="bottomLeft" state="frozen"/>
      <selection pane="bottomLeft" activeCell="J1" sqref="J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  <col width="8.77734375" customWidth="1" style="4" min="18" max="16384"/>
  </cols>
  <sheetData>
    <row r="1" ht="49.95" customFormat="1" customHeight="1" s="24">
      <c r="A1" s="20" t="n"/>
      <c r="B1" s="21" t="inlineStr">
        <is>
          <t>入札集計テンプレート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会社名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プロジェクト名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場所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建築家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入札日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プロジェクト NO.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入札数量</t>
        </is>
      </c>
      <c r="C8" s="63" t="n"/>
      <c r="D8" s="63" t="n"/>
      <c r="E8" s="63" t="n"/>
      <c r="F8" s="64" t="n"/>
      <c r="G8" s="65" t="inlineStr">
        <is>
          <t>エンジニアの見積もり</t>
        </is>
      </c>
      <c r="H8" s="64" t="n"/>
      <c r="I8" s="65" t="inlineStr">
        <is>
          <t>請負業者A</t>
        </is>
      </c>
      <c r="J8" s="64" t="n"/>
      <c r="K8" s="65" t="inlineStr">
        <is>
          <t>請負業者B</t>
        </is>
      </c>
      <c r="L8" s="64" t="n"/>
      <c r="M8" s="65" t="inlineStr">
        <is>
          <t>請負業者C</t>
        </is>
      </c>
      <c r="N8" s="64" t="n"/>
      <c r="O8" s="65" t="inlineStr">
        <is>
          <t>請負業者D</t>
        </is>
      </c>
      <c r="P8" s="64" t="n"/>
    </row>
    <row r="9" ht="34.95" customFormat="1" customHeight="1" s="2">
      <c r="B9" s="9" t="inlineStr">
        <is>
          <t>参照いいえ。</t>
        </is>
      </c>
      <c r="C9" s="10" t="inlineStr">
        <is>
          <t>入札項目番号</t>
        </is>
      </c>
      <c r="D9" s="11" t="inlineStr">
        <is>
          <t>品目説明</t>
        </is>
      </c>
      <c r="E9" s="11" t="inlineStr">
        <is>
          <t>数量</t>
        </is>
      </c>
      <c r="F9" s="11" t="inlineStr">
        <is>
          <t>単位</t>
        </is>
      </c>
      <c r="G9" s="30" t="inlineStr">
        <is>
          <t>単位金額</t>
        </is>
      </c>
      <c r="H9" s="28" t="inlineStr">
        <is>
          <t>入札</t>
        </is>
      </c>
      <c r="I9" s="30" t="inlineStr">
        <is>
          <t>単位金額</t>
        </is>
      </c>
      <c r="J9" s="28" t="inlineStr">
        <is>
          <t>入札</t>
        </is>
      </c>
      <c r="K9" s="30" t="inlineStr">
        <is>
          <t>単位金額</t>
        </is>
      </c>
      <c r="L9" s="28" t="inlineStr">
        <is>
          <t>入札</t>
        </is>
      </c>
      <c r="M9" s="30" t="inlineStr">
        <is>
          <t>単位金額</t>
        </is>
      </c>
      <c r="N9" s="28" t="inlineStr">
        <is>
          <t>入札</t>
        </is>
      </c>
      <c r="O9" s="30" t="inlineStr">
        <is>
          <t>単位金額</t>
        </is>
      </c>
      <c r="P9" s="28" t="inlineStr">
        <is>
          <t>入札</t>
        </is>
      </c>
    </row>
    <row r="10">
      <c r="B10" s="5">
        <f>1</f>
        <v/>
      </c>
      <c r="C10" s="6" t="n">
        <v>1.001</v>
      </c>
      <c r="D10" s="7" t="inlineStr">
        <is>
          <t>カットとフィル</t>
        </is>
      </c>
      <c r="E10" s="5" t="n"/>
      <c r="F10" s="5" t="n"/>
      <c r="G10" s="31" t="n"/>
      <c r="H10" s="66">
        <f>G10*E10</f>
        <v/>
      </c>
      <c r="I10" s="33" t="n"/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石/汚れの除去</t>
        </is>
      </c>
      <c r="E11" s="5" t="n"/>
      <c r="F11" s="5" t="n"/>
      <c r="G11" s="31" t="n"/>
      <c r="H11" s="66">
        <f>G11*E11</f>
        <v/>
      </c>
      <c r="I11" s="33" t="n"/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ユーティリティフックアップのためのトレンチ</t>
        </is>
      </c>
      <c r="E12" s="5" t="n"/>
      <c r="F12" s="5" t="n"/>
      <c r="G12" s="31" t="n"/>
      <c r="H12" s="66">
        <f>G12*E12</f>
        <v/>
      </c>
      <c r="I12" s="33" t="n"/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基礎掘削</t>
        </is>
      </c>
      <c r="E13" s="5" t="n"/>
      <c r="F13" s="5" t="n"/>
      <c r="G13" s="31" t="n"/>
      <c r="H13" s="66">
        <f>G13*E13</f>
        <v/>
      </c>
      <c r="I13" s="33" t="n"/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基礎の足場の排水管</t>
        </is>
      </c>
      <c r="E14" s="5" t="n"/>
      <c r="F14" s="5" t="n"/>
      <c r="G14" s="31" t="n"/>
      <c r="H14" s="66">
        <f>G14*E14</f>
        <v/>
      </c>
      <c r="I14" s="33" t="n"/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カーテンドレイン</t>
        </is>
      </c>
      <c r="E15" s="5" t="n"/>
      <c r="F15" s="5" t="n"/>
      <c r="G15" s="31" t="n"/>
      <c r="H15" s="66">
        <f>G15*E15</f>
        <v/>
      </c>
      <c r="I15" s="33" t="n"/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暗渠</t>
        </is>
      </c>
      <c r="E16" s="5" t="n"/>
      <c r="F16" s="5" t="n"/>
      <c r="G16" s="31" t="n"/>
      <c r="H16" s="66">
        <f>G16*E16</f>
        <v/>
      </c>
      <c r="I16" s="33" t="n"/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ウェールズ</t>
        </is>
      </c>
      <c r="E17" s="5" t="n"/>
      <c r="F17" s="5" t="n"/>
      <c r="G17" s="31" t="n"/>
      <c r="H17" s="66">
        <f>G17*E17</f>
        <v/>
      </c>
      <c r="I17" s="33" t="n"/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バックフィル</t>
        </is>
      </c>
      <c r="E18" s="5" t="n"/>
      <c r="F18" s="5" t="n"/>
      <c r="G18" s="31" t="n"/>
      <c r="H18" s="66">
        <f>G18*E18</f>
        <v/>
      </c>
      <c r="I18" s="33" t="n"/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コンパクション</t>
        </is>
      </c>
      <c r="E19" s="5" t="n"/>
      <c r="F19" s="5" t="n"/>
      <c r="G19" s="31" t="n"/>
      <c r="H19" s="66">
        <f>G19*E19</f>
        <v/>
      </c>
      <c r="I19" s="33" t="n"/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表土</t>
        </is>
      </c>
      <c r="E20" s="5" t="n"/>
      <c r="F20" s="5" t="n"/>
      <c r="G20" s="31" t="n"/>
      <c r="H20" s="66">
        <f>G20*E20</f>
        <v/>
      </c>
      <c r="I20" s="33" t="n"/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グレーディングを完了する</t>
        </is>
      </c>
      <c r="E21" s="5" t="n"/>
      <c r="F21" s="5" t="n"/>
      <c r="G21" s="31" t="n"/>
      <c r="H21" s="66">
        <f>G21*E21</f>
        <v/>
      </c>
      <c r="I21" s="33" t="n"/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シード/ソッド</t>
        </is>
      </c>
      <c r="E22" s="5" t="n"/>
      <c r="F22" s="5" t="n"/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足場/パッド</t>
        </is>
      </c>
      <c r="E23" s="5" t="n"/>
      <c r="F23" s="5" t="n"/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基礎壁/幹壁/等級梁</t>
        </is>
      </c>
      <c r="E24" s="5" t="n"/>
      <c r="F24" s="5" t="n"/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スラブ - 財団、地下室、ガレージ</t>
        </is>
      </c>
      <c r="E25" s="5" t="n"/>
      <c r="F25" s="5" t="n"/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スチール補強</t>
        </is>
      </c>
      <c r="E26" s="5" t="n"/>
      <c r="F26" s="5" t="n"/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アンカーボルト、ホールドダウン</t>
        </is>
      </c>
      <c r="E27" s="5" t="n"/>
      <c r="F27" s="5" t="n"/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隔壁</t>
        </is>
      </c>
      <c r="E28" s="5" t="n"/>
      <c r="F28" s="5" t="n"/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サブスラブ蒸気バリア</t>
        </is>
      </c>
      <c r="E29" s="5" t="n"/>
      <c r="F29" s="5" t="n"/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サンプポンプ</t>
        </is>
      </c>
      <c r="E30" s="5" t="n"/>
      <c r="F30" s="5" t="n"/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クロールスペース蒸気バリア</t>
        </is>
      </c>
      <c r="E31" s="5" t="n"/>
      <c r="F31" s="5" t="n"/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クロールスペース通気孔</t>
        </is>
      </c>
      <c r="E32" s="5" t="n"/>
      <c r="F32" s="5" t="n"/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ファウンデーションウィンドウ</t>
        </is>
      </c>
      <c r="E33" s="5" t="n"/>
      <c r="F33" s="5" t="n"/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防湿、防水</t>
        </is>
      </c>
      <c r="E34" s="5" t="n"/>
      <c r="F34" s="5" t="n"/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財団ドレインボード</t>
        </is>
      </c>
      <c r="E35" s="5" t="n"/>
      <c r="F35" s="5" t="n"/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スラブ断熱材:エッジ/ブロー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エクステリアファンデーション断熱材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エクステリア・コーティング/保護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テラス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エクステリア階段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メイソンリー・チムニーズ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暖炉/ハース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私道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歩道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シル&amp;シール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スチール/ウッドキャリングビーム、ロリーコラム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フロアフレーミング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外壁と内壁、荒い階段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シージング、床下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ルーフフレーミング/トラス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サブファスキア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スチールフレーミングコネクタ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釘、ねじ、ファスナー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プラスター、乾式壁の準備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ラフフレーミング - 労働のみ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エクステリアフォームシーシング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ウェザーバリア(タイベックなど)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メンブランスと点滅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ビニールまたはコンポジットサイディング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ウッドサイディング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ブリック・ベニアー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ストーン・ヴェニア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漆食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ファシア, フリーズ, コーナーボード, 水のテーブル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セフイット/ガブルベント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窓/ドアトリム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その他のエクステリアトリム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エクステリアペイント、 ステイン、コーク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エクステリア - 労働のみ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メンブレンと点滅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エクステリアドア、プレフン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エクステリアドアスラブ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エクステリアドアフレーム、シル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サイドライト, トランサム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ロックセット、ノブ、ドアハードウェア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パティオドア:スライドまたはヒンジ付き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ウィンドウズ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ガレージドアとオープナー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ドレイン/廃棄物/ベント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給水配管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ガス配管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水処理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湯沸かし器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備品:トイレ、浴槽、シンク、シャワー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蛇口, ミキシングバルブ, シャワーヘッド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廃棄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サービス、パネル、サブパネル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ラフ配線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電話, ケーブル, インターネット配線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照明器具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低電圧フィクスチャ/トランス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エクステリア照明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デバイス: コンセント、スイッチ、調光器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照明制御システム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ドアベルシステム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煙、CO2アラーム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インターコムシステム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セキュリティシステム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ホームシアター/エンターテイメント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炉/ヒートポンプ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セントラルAC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エアハンドラー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ダクト、 グリル、レジスター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エアフィルター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ボイラー, 配管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ラジエーター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ハウス全体換気(HRV、ERV、排気のみ、その他)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HVAC コントロール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太陽熱水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屋根/屋根裏断熱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ルーフ/イーブバッフル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壁面キャビティ断熱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フォームボード断熱材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スプレーフォーム断熱材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地下断熱材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クロールスペース断熱材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エアシーリング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エネルギー診断(ブロワードア、赤外線)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壁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天井, サピット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装飾石膏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乾式壁 - 労働のみ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インテリアドア、プレフン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インテリアドアスラブ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内部ドア フレーム、しきい値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ドアノブ、ハードウェア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チェアレール、その他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ウェインスコッティング, パネル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ビルトインシェルビング、 キャビネット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クローゼットシェルビング, ハードウェア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階段, 手すり, ニューエルズ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インテリアペインティング, 染色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ウッドフローリング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カーペット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弾力性/ビニールフローリング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その他フローリング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音響, 金属, 装飾的な天井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インテリア大工 - 労働のみ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キッチンキャビネット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バスキャビネット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キャビネットプル, ハードウェア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カウンタートップ, バックスプラッシュ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セラミックタイル, 石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育てられた浴槽プラットフォーム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浴槽エンクロージャ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シャワーエンクロージャ/ドア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医学のキャビネット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ミラー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タオルハンガー、トイレットペーパーホルダー、アクセサリー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- 労働者専用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冷蔵庫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レンジ, クックトップ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マイクロ波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レンジフード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皿洗い機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洗濯機/乾燥機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基本入札の合計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税金</t>
        </is>
      </c>
      <c r="E158" s="43" t="n">
        <v>0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合計入札額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</sheetData>
  <mergeCells count="24">
    <mergeCell ref="E159:F159"/>
    <mergeCell ref="G159:H159"/>
    <mergeCell ref="I159:J159"/>
    <mergeCell ref="K159:L159"/>
    <mergeCell ref="M159:N159"/>
    <mergeCell ref="O159:P159"/>
    <mergeCell ref="O157:P157"/>
    <mergeCell ref="G158:H158"/>
    <mergeCell ref="I158:J158"/>
    <mergeCell ref="K158:L158"/>
    <mergeCell ref="M158:N158"/>
    <mergeCell ref="O158:P158"/>
    <mergeCell ref="M157:N157"/>
    <mergeCell ref="B157:C157"/>
    <mergeCell ref="E157:F157"/>
    <mergeCell ref="G157:H157"/>
    <mergeCell ref="I157:J157"/>
    <mergeCell ref="K157:L157"/>
    <mergeCell ref="O8:P8"/>
    <mergeCell ref="B8:F8"/>
    <mergeCell ref="G8:H8"/>
    <mergeCell ref="I8:J8"/>
    <mergeCell ref="K8:L8"/>
    <mergeCell ref="M8:N8"/>
  </mergeCells>
  <pageMargins left="0.7" right="0.7" top="0.75" bottom="0.75" header="0.3" footer="0.3"/>
  <pageSetup orientation="landscape" scale="50" fitToHeight="0" verticalDpi="12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 s="4"/>
    <row r="2" ht="105" customHeight="1" s="4">
      <c r="B2" s="2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2019-08-19T14:34:23Z</dcterms:modified>
  <cp:lastModifiedBy>Alexandra Ragazhinskaya</cp:lastModifiedBy>
  <cp:lastPrinted>2015-10-21T21:07:08Z</cp:lastPrinted>
</cp:coreProperties>
</file>